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ukola\Downloads\"/>
    </mc:Choice>
  </mc:AlternateContent>
  <xr:revisionPtr revIDLastSave="0" documentId="8_{6E89DCCE-0FE3-6341-A983-939EB7F607D8}" xr6:coauthVersionLast="46" xr6:coauthVersionMax="46" xr10:uidLastSave="{00000000-0000-0000-0000-000000000000}"/>
  <bookViews>
    <workbookView xWindow="-120" yWindow="-120" windowWidth="20730" windowHeight="11160" tabRatio="881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44" r:id="rId13"/>
    <sheet name="BAUCHI" sheetId="545" r:id="rId14"/>
    <sheet name="BORNO" sheetId="546" r:id="rId15"/>
    <sheet name="GOMBE" sheetId="547" r:id="rId16"/>
    <sheet name="TARABA" sheetId="548" r:id="rId17"/>
    <sheet name="YOBE" sheetId="549" r:id="rId18"/>
    <sheet name="BENUE" sheetId="550" r:id="rId19"/>
    <sheet name="KOGI" sheetId="551" r:id="rId20"/>
    <sheet name="KWARA" sheetId="552" r:id="rId21"/>
    <sheet name="NASSARAWA" sheetId="553" r:id="rId22"/>
    <sheet name="NIGER" sheetId="554" r:id="rId23"/>
    <sheet name="PLATEAU" sheetId="555" r:id="rId24"/>
    <sheet name="EKITI" sheetId="556" r:id="rId25"/>
    <sheet name="LAGOS" sheetId="557" r:id="rId26"/>
    <sheet name="ONDO" sheetId="558" r:id="rId27"/>
    <sheet name="OGUN " sheetId="559" r:id="rId28"/>
    <sheet name="OSUN" sheetId="560" r:id="rId29"/>
    <sheet name="OYO" sheetId="561" r:id="rId30"/>
    <sheet name="JIGAWA " sheetId="562" r:id="rId31"/>
    <sheet name="KADUNA " sheetId="563" r:id="rId32"/>
    <sheet name="KANO " sheetId="564" r:id="rId33"/>
    <sheet name="KATSINA" sheetId="565" r:id="rId34"/>
    <sheet name="KEBBI " sheetId="566" r:id="rId35"/>
    <sheet name="ZAMFARA " sheetId="567" r:id="rId36"/>
    <sheet name="SOKOTO" sheetId="568" r:id="rId37"/>
    <sheet name="NATIONAL" sheetId="515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3" i="568" l="1"/>
  <c r="AZ4" i="568"/>
  <c r="AZ5" i="568"/>
  <c r="AZ6" i="568"/>
  <c r="AZ7" i="568"/>
  <c r="AZ8" i="568"/>
  <c r="AZ9" i="568"/>
  <c r="AZ10" i="568"/>
  <c r="AZ11" i="568"/>
  <c r="AZ12" i="568"/>
  <c r="AZ13" i="568"/>
  <c r="AZ14" i="568"/>
  <c r="AZ15" i="568"/>
  <c r="AZ16" i="568"/>
  <c r="AZ17" i="568"/>
  <c r="AZ18" i="568"/>
  <c r="AZ19" i="568"/>
  <c r="AZ20" i="568"/>
  <c r="AZ21" i="568"/>
  <c r="AZ22" i="568"/>
  <c r="AZ23" i="568"/>
  <c r="AZ24" i="568"/>
  <c r="AZ25" i="568"/>
  <c r="AZ26" i="568"/>
  <c r="AZ27" i="568"/>
  <c r="AZ28" i="568"/>
  <c r="AZ29" i="568"/>
  <c r="AZ30" i="568"/>
  <c r="AZ31" i="568"/>
  <c r="AZ32" i="568"/>
  <c r="AZ33" i="568"/>
  <c r="AZ34" i="568"/>
  <c r="AZ35" i="568"/>
  <c r="AZ36" i="568"/>
  <c r="AZ37" i="568"/>
  <c r="AZ38" i="568"/>
  <c r="AZ39" i="568"/>
  <c r="AZ40" i="568"/>
  <c r="AZ41" i="568"/>
  <c r="AZ42" i="568"/>
  <c r="AZ43" i="568"/>
  <c r="AZ44" i="568"/>
  <c r="AZ2" i="568"/>
  <c r="AY3" i="568"/>
  <c r="AY4" i="568"/>
  <c r="AY5" i="568"/>
  <c r="AY6" i="568"/>
  <c r="AY7" i="568"/>
  <c r="AY8" i="568"/>
  <c r="AY9" i="568"/>
  <c r="AY10" i="568"/>
  <c r="AY11" i="568"/>
  <c r="AY12" i="568"/>
  <c r="AY13" i="568"/>
  <c r="AY14" i="568"/>
  <c r="AY15" i="568"/>
  <c r="AY16" i="568"/>
  <c r="AY17" i="568"/>
  <c r="AY18" i="568"/>
  <c r="AY19" i="568"/>
  <c r="AY20" i="568"/>
  <c r="AY21" i="568"/>
  <c r="AY22" i="568"/>
  <c r="AY23" i="568"/>
  <c r="AY24" i="568"/>
  <c r="AY25" i="568"/>
  <c r="AY26" i="568"/>
  <c r="AY27" i="568"/>
  <c r="AY28" i="568"/>
  <c r="AY29" i="568"/>
  <c r="AY30" i="568"/>
  <c r="AY31" i="568"/>
  <c r="AY32" i="568"/>
  <c r="AY33" i="568"/>
  <c r="AY34" i="568"/>
  <c r="AY35" i="568"/>
  <c r="AY36" i="568"/>
  <c r="AY37" i="568"/>
  <c r="AY38" i="568"/>
  <c r="AY39" i="568"/>
  <c r="AY40" i="568"/>
  <c r="AY41" i="568"/>
  <c r="AY42" i="568"/>
  <c r="AY43" i="568"/>
  <c r="AY44" i="568"/>
  <c r="AY2" i="568"/>
  <c r="AZ3" i="567"/>
  <c r="AZ4" i="567"/>
  <c r="AZ5" i="567"/>
  <c r="AZ6" i="567"/>
  <c r="AZ7" i="567"/>
  <c r="AZ8" i="567"/>
  <c r="AZ9" i="567"/>
  <c r="AZ10" i="567"/>
  <c r="AZ11" i="567"/>
  <c r="AZ12" i="567"/>
  <c r="AZ13" i="567"/>
  <c r="AZ14" i="567"/>
  <c r="AZ15" i="567"/>
  <c r="AZ16" i="567"/>
  <c r="AZ17" i="567"/>
  <c r="AZ18" i="567"/>
  <c r="AZ19" i="567"/>
  <c r="AZ20" i="567"/>
  <c r="AZ21" i="567"/>
  <c r="AZ22" i="567"/>
  <c r="AZ23" i="567"/>
  <c r="AZ24" i="567"/>
  <c r="AZ25" i="567"/>
  <c r="AZ26" i="567"/>
  <c r="AZ27" i="567"/>
  <c r="AZ28" i="567"/>
  <c r="AZ29" i="567"/>
  <c r="AZ30" i="567"/>
  <c r="AZ31" i="567"/>
  <c r="AZ32" i="567"/>
  <c r="AZ33" i="567"/>
  <c r="AZ34" i="567"/>
  <c r="AZ35" i="567"/>
  <c r="AZ36" i="567"/>
  <c r="AZ37" i="567"/>
  <c r="AZ38" i="567"/>
  <c r="AZ39" i="567"/>
  <c r="AZ40" i="567"/>
  <c r="AZ41" i="567"/>
  <c r="AZ42" i="567"/>
  <c r="AZ43" i="567"/>
  <c r="AZ44" i="567"/>
  <c r="AZ2" i="567"/>
  <c r="AY3" i="567"/>
  <c r="AY4" i="567"/>
  <c r="AY5" i="567"/>
  <c r="AY6" i="567"/>
  <c r="AY7" i="567"/>
  <c r="AY8" i="567"/>
  <c r="AY9" i="567"/>
  <c r="AY10" i="567"/>
  <c r="AY11" i="567"/>
  <c r="AY12" i="567"/>
  <c r="AY13" i="567"/>
  <c r="AY14" i="567"/>
  <c r="AY15" i="567"/>
  <c r="AY16" i="567"/>
  <c r="AY17" i="567"/>
  <c r="AY18" i="567"/>
  <c r="AY19" i="567"/>
  <c r="AY20" i="567"/>
  <c r="AY21" i="567"/>
  <c r="AY22" i="567"/>
  <c r="AY23" i="567"/>
  <c r="AY24" i="567"/>
  <c r="AY25" i="567"/>
  <c r="AY26" i="567"/>
  <c r="AY27" i="567"/>
  <c r="AY28" i="567"/>
  <c r="AY29" i="567"/>
  <c r="AY30" i="567"/>
  <c r="AY31" i="567"/>
  <c r="AY32" i="567"/>
  <c r="AY33" i="567"/>
  <c r="AY34" i="567"/>
  <c r="AY35" i="567"/>
  <c r="AY36" i="567"/>
  <c r="AY37" i="567"/>
  <c r="AY38" i="567"/>
  <c r="AY39" i="567"/>
  <c r="AY40" i="567"/>
  <c r="AY41" i="567"/>
  <c r="AY42" i="567"/>
  <c r="AY43" i="567"/>
  <c r="AY44" i="567"/>
  <c r="AY2" i="567"/>
  <c r="AZ3" i="566"/>
  <c r="AZ4" i="566"/>
  <c r="AZ5" i="566"/>
  <c r="AZ6" i="566"/>
  <c r="AZ7" i="566"/>
  <c r="AZ8" i="566"/>
  <c r="AZ9" i="566"/>
  <c r="AZ10" i="566"/>
  <c r="AZ11" i="566"/>
  <c r="AZ12" i="566"/>
  <c r="AZ13" i="566"/>
  <c r="AZ14" i="566"/>
  <c r="AZ15" i="566"/>
  <c r="AZ16" i="566"/>
  <c r="AZ17" i="566"/>
  <c r="AZ18" i="566"/>
  <c r="AZ19" i="566"/>
  <c r="AZ20" i="566"/>
  <c r="AZ21" i="566"/>
  <c r="AZ22" i="566"/>
  <c r="AZ23" i="566"/>
  <c r="AZ24" i="566"/>
  <c r="AZ25" i="566"/>
  <c r="AZ26" i="566"/>
  <c r="AZ27" i="566"/>
  <c r="AZ28" i="566"/>
  <c r="AZ29" i="566"/>
  <c r="AZ30" i="566"/>
  <c r="AZ31" i="566"/>
  <c r="AZ32" i="566"/>
  <c r="AZ33" i="566"/>
  <c r="AZ34" i="566"/>
  <c r="AZ35" i="566"/>
  <c r="AZ36" i="566"/>
  <c r="AZ37" i="566"/>
  <c r="AZ38" i="566"/>
  <c r="AZ39" i="566"/>
  <c r="AZ40" i="566"/>
  <c r="AZ41" i="566"/>
  <c r="AZ42" i="566"/>
  <c r="AZ43" i="566"/>
  <c r="AZ44" i="566"/>
  <c r="AZ2" i="566"/>
  <c r="AY3" i="566"/>
  <c r="AY4" i="566"/>
  <c r="AY5" i="566"/>
  <c r="AY6" i="566"/>
  <c r="AY7" i="566"/>
  <c r="AY8" i="566"/>
  <c r="AY9" i="566"/>
  <c r="AY10" i="566"/>
  <c r="AY11" i="566"/>
  <c r="AY12" i="566"/>
  <c r="AY13" i="566"/>
  <c r="AY14" i="566"/>
  <c r="AY15" i="566"/>
  <c r="AY16" i="566"/>
  <c r="AY17" i="566"/>
  <c r="AY18" i="566"/>
  <c r="AY19" i="566"/>
  <c r="AY20" i="566"/>
  <c r="AY21" i="566"/>
  <c r="AY22" i="566"/>
  <c r="AY23" i="566"/>
  <c r="AY24" i="566"/>
  <c r="AY25" i="566"/>
  <c r="AY26" i="566"/>
  <c r="AY27" i="566"/>
  <c r="AY28" i="566"/>
  <c r="AY29" i="566"/>
  <c r="AY30" i="566"/>
  <c r="AY31" i="566"/>
  <c r="AY32" i="566"/>
  <c r="AY33" i="566"/>
  <c r="AY34" i="566"/>
  <c r="AY35" i="566"/>
  <c r="AY36" i="566"/>
  <c r="AY37" i="566"/>
  <c r="AY38" i="566"/>
  <c r="AY39" i="566"/>
  <c r="AY40" i="566"/>
  <c r="AY41" i="566"/>
  <c r="AY42" i="566"/>
  <c r="AY43" i="566"/>
  <c r="AY44" i="566"/>
  <c r="AY2" i="566"/>
  <c r="AZ3" i="565"/>
  <c r="AZ4" i="565"/>
  <c r="AZ5" i="565"/>
  <c r="AZ6" i="565"/>
  <c r="AZ7" i="565"/>
  <c r="AZ8" i="565"/>
  <c r="AZ9" i="565"/>
  <c r="AZ10" i="565"/>
  <c r="AZ11" i="565"/>
  <c r="AZ12" i="565"/>
  <c r="AZ13" i="565"/>
  <c r="AZ14" i="565"/>
  <c r="AZ15" i="565"/>
  <c r="AZ16" i="565"/>
  <c r="AZ17" i="565"/>
  <c r="AZ18" i="565"/>
  <c r="AZ19" i="565"/>
  <c r="AZ20" i="565"/>
  <c r="AZ21" i="565"/>
  <c r="AZ22" i="565"/>
  <c r="AZ23" i="565"/>
  <c r="AZ24" i="565"/>
  <c r="AZ25" i="565"/>
  <c r="AZ26" i="565"/>
  <c r="AZ27" i="565"/>
  <c r="AZ28" i="565"/>
  <c r="AZ29" i="565"/>
  <c r="AZ30" i="565"/>
  <c r="AZ31" i="565"/>
  <c r="AZ32" i="565"/>
  <c r="AZ33" i="565"/>
  <c r="AZ34" i="565"/>
  <c r="AZ35" i="565"/>
  <c r="AZ36" i="565"/>
  <c r="AZ37" i="565"/>
  <c r="AZ38" i="565"/>
  <c r="AZ39" i="565"/>
  <c r="AZ40" i="565"/>
  <c r="AZ41" i="565"/>
  <c r="AZ42" i="565"/>
  <c r="AZ43" i="565"/>
  <c r="AZ44" i="565"/>
  <c r="AZ2" i="565"/>
  <c r="AY3" i="565"/>
  <c r="AY4" i="565"/>
  <c r="AY5" i="565"/>
  <c r="AY6" i="565"/>
  <c r="AY7" i="565"/>
  <c r="AY8" i="565"/>
  <c r="AY9" i="565"/>
  <c r="AY10" i="565"/>
  <c r="AY11" i="565"/>
  <c r="AY12" i="565"/>
  <c r="AY13" i="565"/>
  <c r="AY14" i="565"/>
  <c r="AY15" i="565"/>
  <c r="AY16" i="565"/>
  <c r="AY17" i="565"/>
  <c r="AY18" i="565"/>
  <c r="AY19" i="565"/>
  <c r="AY20" i="565"/>
  <c r="AY21" i="565"/>
  <c r="AY22" i="565"/>
  <c r="AY23" i="565"/>
  <c r="AY24" i="565"/>
  <c r="AY25" i="565"/>
  <c r="AY26" i="565"/>
  <c r="AY27" i="565"/>
  <c r="AY28" i="565"/>
  <c r="AY29" i="565"/>
  <c r="AY30" i="565"/>
  <c r="AY31" i="565"/>
  <c r="AY32" i="565"/>
  <c r="AY33" i="565"/>
  <c r="AY34" i="565"/>
  <c r="AY35" i="565"/>
  <c r="AY36" i="565"/>
  <c r="AY37" i="565"/>
  <c r="AY38" i="565"/>
  <c r="AY39" i="565"/>
  <c r="AY40" i="565"/>
  <c r="AY41" i="565"/>
  <c r="AY42" i="565"/>
  <c r="AY43" i="565"/>
  <c r="AY44" i="565"/>
  <c r="AY2" i="565"/>
  <c r="AZ3" i="564"/>
  <c r="AZ4" i="564"/>
  <c r="AZ5" i="564"/>
  <c r="AZ6" i="564"/>
  <c r="AZ7" i="564"/>
  <c r="AZ8" i="564"/>
  <c r="AZ9" i="564"/>
  <c r="AZ10" i="564"/>
  <c r="AZ11" i="564"/>
  <c r="AZ12" i="564"/>
  <c r="AZ13" i="564"/>
  <c r="AZ14" i="564"/>
  <c r="AZ15" i="564"/>
  <c r="AZ16" i="564"/>
  <c r="AZ17" i="564"/>
  <c r="AZ18" i="564"/>
  <c r="AZ19" i="564"/>
  <c r="AZ20" i="564"/>
  <c r="AZ21" i="564"/>
  <c r="AZ22" i="564"/>
  <c r="AZ23" i="564"/>
  <c r="AZ24" i="564"/>
  <c r="AZ25" i="564"/>
  <c r="AZ26" i="564"/>
  <c r="AZ27" i="564"/>
  <c r="AZ28" i="564"/>
  <c r="AZ29" i="564"/>
  <c r="AZ30" i="564"/>
  <c r="AZ31" i="564"/>
  <c r="AZ32" i="564"/>
  <c r="AZ33" i="564"/>
  <c r="AZ34" i="564"/>
  <c r="AZ35" i="564"/>
  <c r="AZ36" i="564"/>
  <c r="AZ37" i="564"/>
  <c r="AZ38" i="564"/>
  <c r="AZ39" i="564"/>
  <c r="AZ40" i="564"/>
  <c r="AZ41" i="564"/>
  <c r="AZ42" i="564"/>
  <c r="AZ43" i="564"/>
  <c r="AZ44" i="564"/>
  <c r="AZ2" i="564"/>
  <c r="AY3" i="564"/>
  <c r="AY4" i="564"/>
  <c r="AY5" i="564"/>
  <c r="AY6" i="564"/>
  <c r="AY7" i="564"/>
  <c r="AY8" i="564"/>
  <c r="AY9" i="564"/>
  <c r="AY10" i="564"/>
  <c r="AY11" i="564"/>
  <c r="AY12" i="564"/>
  <c r="AY13" i="564"/>
  <c r="AY14" i="564"/>
  <c r="AY15" i="564"/>
  <c r="AY16" i="564"/>
  <c r="AY17" i="564"/>
  <c r="AY18" i="564"/>
  <c r="AY19" i="564"/>
  <c r="AY20" i="564"/>
  <c r="AY21" i="564"/>
  <c r="AY22" i="564"/>
  <c r="AY23" i="564"/>
  <c r="AY24" i="564"/>
  <c r="AY25" i="564"/>
  <c r="AY26" i="564"/>
  <c r="AY27" i="564"/>
  <c r="AY28" i="564"/>
  <c r="AY29" i="564"/>
  <c r="AY30" i="564"/>
  <c r="AY31" i="564"/>
  <c r="AY32" i="564"/>
  <c r="AY33" i="564"/>
  <c r="AY34" i="564"/>
  <c r="AY35" i="564"/>
  <c r="AY36" i="564"/>
  <c r="AY37" i="564"/>
  <c r="AY38" i="564"/>
  <c r="AY39" i="564"/>
  <c r="AY40" i="564"/>
  <c r="AY41" i="564"/>
  <c r="AY42" i="564"/>
  <c r="AY43" i="564"/>
  <c r="AY44" i="564"/>
  <c r="AY2" i="564"/>
  <c r="AZ3" i="563"/>
  <c r="AZ4" i="563"/>
  <c r="AZ5" i="563"/>
  <c r="AZ6" i="563"/>
  <c r="AZ7" i="563"/>
  <c r="AZ8" i="563"/>
  <c r="AZ9" i="563"/>
  <c r="AZ10" i="563"/>
  <c r="AZ11" i="563"/>
  <c r="AZ12" i="563"/>
  <c r="AZ13" i="563"/>
  <c r="AZ14" i="563"/>
  <c r="AZ15" i="563"/>
  <c r="AZ16" i="563"/>
  <c r="AZ17" i="563"/>
  <c r="AZ18" i="563"/>
  <c r="AZ19" i="563"/>
  <c r="AZ20" i="563"/>
  <c r="AZ21" i="563"/>
  <c r="AZ22" i="563"/>
  <c r="AZ23" i="563"/>
  <c r="AZ24" i="563"/>
  <c r="AZ25" i="563"/>
  <c r="AZ26" i="563"/>
  <c r="AZ27" i="563"/>
  <c r="AZ28" i="563"/>
  <c r="AZ29" i="563"/>
  <c r="AZ30" i="563"/>
  <c r="AZ31" i="563"/>
  <c r="AZ32" i="563"/>
  <c r="AZ33" i="563"/>
  <c r="AZ34" i="563"/>
  <c r="AZ35" i="563"/>
  <c r="AZ36" i="563"/>
  <c r="AZ37" i="563"/>
  <c r="AZ38" i="563"/>
  <c r="AZ39" i="563"/>
  <c r="AZ40" i="563"/>
  <c r="AZ41" i="563"/>
  <c r="AZ42" i="563"/>
  <c r="AZ43" i="563"/>
  <c r="AZ44" i="563"/>
  <c r="AZ2" i="563"/>
  <c r="AY3" i="563"/>
  <c r="AY4" i="563"/>
  <c r="AY5" i="563"/>
  <c r="AY6" i="563"/>
  <c r="AY7" i="563"/>
  <c r="AY8" i="563"/>
  <c r="AY9" i="563"/>
  <c r="AY10" i="563"/>
  <c r="AY11" i="563"/>
  <c r="AY12" i="563"/>
  <c r="AY13" i="563"/>
  <c r="AY14" i="563"/>
  <c r="AY15" i="563"/>
  <c r="AY16" i="563"/>
  <c r="AY17" i="563"/>
  <c r="AY18" i="563"/>
  <c r="AY19" i="563"/>
  <c r="AY20" i="563"/>
  <c r="AY21" i="563"/>
  <c r="AY22" i="563"/>
  <c r="AY23" i="563"/>
  <c r="AY24" i="563"/>
  <c r="AY25" i="563"/>
  <c r="AY26" i="563"/>
  <c r="AY27" i="563"/>
  <c r="AY28" i="563"/>
  <c r="AY29" i="563"/>
  <c r="AY30" i="563"/>
  <c r="AY31" i="563"/>
  <c r="AY32" i="563"/>
  <c r="AY33" i="563"/>
  <c r="AY34" i="563"/>
  <c r="AY35" i="563"/>
  <c r="AY36" i="563"/>
  <c r="AY37" i="563"/>
  <c r="AY38" i="563"/>
  <c r="AY39" i="563"/>
  <c r="AY40" i="563"/>
  <c r="AY41" i="563"/>
  <c r="AY42" i="563"/>
  <c r="AY43" i="563"/>
  <c r="AY44" i="563"/>
  <c r="AY2" i="563"/>
  <c r="AZ3" i="562"/>
  <c r="AZ4" i="562"/>
  <c r="AZ5" i="562"/>
  <c r="AZ6" i="562"/>
  <c r="AZ7" i="562"/>
  <c r="AZ8" i="562"/>
  <c r="AZ9" i="562"/>
  <c r="AZ10" i="562"/>
  <c r="AZ11" i="562"/>
  <c r="AZ12" i="562"/>
  <c r="AZ13" i="562"/>
  <c r="AZ14" i="562"/>
  <c r="AZ15" i="562"/>
  <c r="AZ16" i="562"/>
  <c r="AZ17" i="562"/>
  <c r="AZ18" i="562"/>
  <c r="AZ19" i="562"/>
  <c r="AZ20" i="562"/>
  <c r="AZ21" i="562"/>
  <c r="AZ22" i="562"/>
  <c r="AZ23" i="562"/>
  <c r="AZ24" i="562"/>
  <c r="AZ25" i="562"/>
  <c r="AZ26" i="562"/>
  <c r="AZ27" i="562"/>
  <c r="AZ28" i="562"/>
  <c r="AZ29" i="562"/>
  <c r="AZ30" i="562"/>
  <c r="AZ31" i="562"/>
  <c r="AZ32" i="562"/>
  <c r="AZ33" i="562"/>
  <c r="AZ34" i="562"/>
  <c r="AZ35" i="562"/>
  <c r="AZ36" i="562"/>
  <c r="AZ37" i="562"/>
  <c r="AZ38" i="562"/>
  <c r="AZ39" i="562"/>
  <c r="AZ40" i="562"/>
  <c r="AZ41" i="562"/>
  <c r="AZ42" i="562"/>
  <c r="AZ43" i="562"/>
  <c r="AZ44" i="562"/>
  <c r="AZ2" i="562"/>
  <c r="AY3" i="562"/>
  <c r="AY4" i="562"/>
  <c r="AY5" i="562"/>
  <c r="AY6" i="562"/>
  <c r="AY7" i="562"/>
  <c r="AY8" i="562"/>
  <c r="AY9" i="562"/>
  <c r="AY10" i="562"/>
  <c r="AY11" i="562"/>
  <c r="AY12" i="562"/>
  <c r="AY13" i="562"/>
  <c r="AY14" i="562"/>
  <c r="AY15" i="562"/>
  <c r="AY16" i="562"/>
  <c r="AY17" i="562"/>
  <c r="AY18" i="562"/>
  <c r="AY19" i="562"/>
  <c r="AY20" i="562"/>
  <c r="AY21" i="562"/>
  <c r="AY22" i="562"/>
  <c r="AY23" i="562"/>
  <c r="AY24" i="562"/>
  <c r="AY25" i="562"/>
  <c r="AY26" i="562"/>
  <c r="AY27" i="562"/>
  <c r="AY28" i="562"/>
  <c r="AY29" i="562"/>
  <c r="AY30" i="562"/>
  <c r="AY31" i="562"/>
  <c r="AY32" i="562"/>
  <c r="AY33" i="562"/>
  <c r="AY34" i="562"/>
  <c r="AY35" i="562"/>
  <c r="AY36" i="562"/>
  <c r="AY37" i="562"/>
  <c r="AY38" i="562"/>
  <c r="AY39" i="562"/>
  <c r="AY40" i="562"/>
  <c r="AY41" i="562"/>
  <c r="AY42" i="562"/>
  <c r="AY43" i="562"/>
  <c r="AY44" i="562"/>
  <c r="AY2" i="562"/>
  <c r="AZ3" i="561"/>
  <c r="AZ4" i="561"/>
  <c r="AZ5" i="561"/>
  <c r="AZ6" i="561"/>
  <c r="AZ7" i="561"/>
  <c r="AZ8" i="561"/>
  <c r="AZ9" i="561"/>
  <c r="AZ10" i="561"/>
  <c r="AZ11" i="561"/>
  <c r="AZ12" i="561"/>
  <c r="AZ13" i="561"/>
  <c r="AZ14" i="561"/>
  <c r="AZ15" i="561"/>
  <c r="AZ16" i="561"/>
  <c r="AZ17" i="561"/>
  <c r="AZ18" i="561"/>
  <c r="AZ19" i="561"/>
  <c r="AZ20" i="561"/>
  <c r="AZ21" i="561"/>
  <c r="AZ22" i="561"/>
  <c r="AZ23" i="561"/>
  <c r="AZ24" i="561"/>
  <c r="AZ25" i="561"/>
  <c r="AZ26" i="561"/>
  <c r="AZ27" i="561"/>
  <c r="AZ28" i="561"/>
  <c r="AZ29" i="561"/>
  <c r="AZ30" i="561"/>
  <c r="AZ31" i="561"/>
  <c r="AZ32" i="561"/>
  <c r="AZ33" i="561"/>
  <c r="AZ34" i="561"/>
  <c r="AZ35" i="561"/>
  <c r="AZ36" i="561"/>
  <c r="AZ37" i="561"/>
  <c r="AZ38" i="561"/>
  <c r="AZ39" i="561"/>
  <c r="AZ40" i="561"/>
  <c r="AZ41" i="561"/>
  <c r="AZ42" i="561"/>
  <c r="AZ43" i="561"/>
  <c r="AZ44" i="561"/>
  <c r="AZ2" i="561"/>
  <c r="AY3" i="561"/>
  <c r="AY4" i="561"/>
  <c r="AY5" i="561"/>
  <c r="AY6" i="561"/>
  <c r="AY7" i="561"/>
  <c r="AY8" i="561"/>
  <c r="AY9" i="561"/>
  <c r="AY10" i="561"/>
  <c r="AY11" i="561"/>
  <c r="AY12" i="561"/>
  <c r="AY13" i="561"/>
  <c r="AY14" i="561"/>
  <c r="AY15" i="561"/>
  <c r="AY16" i="561"/>
  <c r="AY17" i="561"/>
  <c r="AY18" i="561"/>
  <c r="AY19" i="561"/>
  <c r="AY20" i="561"/>
  <c r="AY21" i="561"/>
  <c r="AY22" i="561"/>
  <c r="AY23" i="561"/>
  <c r="AY24" i="561"/>
  <c r="AY25" i="561"/>
  <c r="AY26" i="561"/>
  <c r="AY27" i="561"/>
  <c r="AY28" i="561"/>
  <c r="AY29" i="561"/>
  <c r="AY30" i="561"/>
  <c r="AY31" i="561"/>
  <c r="AY32" i="561"/>
  <c r="AY33" i="561"/>
  <c r="AY34" i="561"/>
  <c r="AY35" i="561"/>
  <c r="AY36" i="561"/>
  <c r="AY37" i="561"/>
  <c r="AY38" i="561"/>
  <c r="AY39" i="561"/>
  <c r="AY40" i="561"/>
  <c r="AY41" i="561"/>
  <c r="AY42" i="561"/>
  <c r="AY43" i="561"/>
  <c r="AY44" i="561"/>
  <c r="AY2" i="561"/>
  <c r="AZ3" i="560"/>
  <c r="AZ4" i="560"/>
  <c r="AZ5" i="560"/>
  <c r="AZ6" i="560"/>
  <c r="AZ7" i="560"/>
  <c r="AZ8" i="560"/>
  <c r="AZ9" i="560"/>
  <c r="AZ10" i="560"/>
  <c r="AZ11" i="560"/>
  <c r="AZ12" i="560"/>
  <c r="AZ13" i="560"/>
  <c r="AZ14" i="560"/>
  <c r="AZ15" i="560"/>
  <c r="AZ16" i="560"/>
  <c r="AZ17" i="560"/>
  <c r="AZ18" i="560"/>
  <c r="AZ19" i="560"/>
  <c r="AZ20" i="560"/>
  <c r="AZ21" i="560"/>
  <c r="AZ22" i="560"/>
  <c r="AZ23" i="560"/>
  <c r="AZ24" i="560"/>
  <c r="AZ25" i="560"/>
  <c r="AZ26" i="560"/>
  <c r="AZ27" i="560"/>
  <c r="AZ28" i="560"/>
  <c r="AZ29" i="560"/>
  <c r="AZ30" i="560"/>
  <c r="AZ31" i="560"/>
  <c r="AZ32" i="560"/>
  <c r="AZ33" i="560"/>
  <c r="AZ34" i="560"/>
  <c r="AZ35" i="560"/>
  <c r="AZ36" i="560"/>
  <c r="AZ37" i="560"/>
  <c r="AZ38" i="560"/>
  <c r="AZ39" i="560"/>
  <c r="AZ40" i="560"/>
  <c r="AZ41" i="560"/>
  <c r="AZ42" i="560"/>
  <c r="AZ43" i="560"/>
  <c r="AZ44" i="560"/>
  <c r="AZ2" i="560"/>
  <c r="AY3" i="560"/>
  <c r="AY4" i="560"/>
  <c r="AY5" i="560"/>
  <c r="AY6" i="560"/>
  <c r="AY7" i="560"/>
  <c r="AY8" i="560"/>
  <c r="AY9" i="560"/>
  <c r="AY10" i="560"/>
  <c r="AY11" i="560"/>
  <c r="AY12" i="560"/>
  <c r="AY13" i="560"/>
  <c r="AY14" i="560"/>
  <c r="AY15" i="560"/>
  <c r="AY16" i="560"/>
  <c r="AY17" i="560"/>
  <c r="AY18" i="560"/>
  <c r="AY19" i="560"/>
  <c r="AY20" i="560"/>
  <c r="AY21" i="560"/>
  <c r="AY22" i="560"/>
  <c r="AY23" i="560"/>
  <c r="AY24" i="560"/>
  <c r="AY25" i="560"/>
  <c r="AY26" i="560"/>
  <c r="AY27" i="560"/>
  <c r="AY28" i="560"/>
  <c r="AY29" i="560"/>
  <c r="AY30" i="560"/>
  <c r="AY31" i="560"/>
  <c r="AY32" i="560"/>
  <c r="AY33" i="560"/>
  <c r="AY34" i="560"/>
  <c r="AY35" i="560"/>
  <c r="AY36" i="560"/>
  <c r="AY37" i="560"/>
  <c r="AY38" i="560"/>
  <c r="AY39" i="560"/>
  <c r="AY40" i="560"/>
  <c r="AY41" i="560"/>
  <c r="AY42" i="560"/>
  <c r="AY43" i="560"/>
  <c r="AY44" i="560"/>
  <c r="AY2" i="560"/>
  <c r="AZ3" i="559"/>
  <c r="AZ4" i="559"/>
  <c r="AZ5" i="559"/>
  <c r="AZ6" i="559"/>
  <c r="AZ7" i="559"/>
  <c r="AZ8" i="559"/>
  <c r="AZ9" i="559"/>
  <c r="AZ10" i="559"/>
  <c r="AZ11" i="559"/>
  <c r="AZ12" i="559"/>
  <c r="AZ13" i="559"/>
  <c r="AZ14" i="559"/>
  <c r="AZ15" i="559"/>
  <c r="AZ16" i="559"/>
  <c r="AZ17" i="559"/>
  <c r="AZ18" i="559"/>
  <c r="AZ19" i="559"/>
  <c r="AZ20" i="559"/>
  <c r="AZ21" i="559"/>
  <c r="AZ22" i="559"/>
  <c r="AZ23" i="559"/>
  <c r="AZ24" i="559"/>
  <c r="AZ25" i="559"/>
  <c r="AZ26" i="559"/>
  <c r="AZ27" i="559"/>
  <c r="AZ28" i="559"/>
  <c r="AZ29" i="559"/>
  <c r="AZ30" i="559"/>
  <c r="AZ31" i="559"/>
  <c r="AZ32" i="559"/>
  <c r="AZ33" i="559"/>
  <c r="AZ34" i="559"/>
  <c r="AZ35" i="559"/>
  <c r="AZ36" i="559"/>
  <c r="AZ37" i="559"/>
  <c r="AZ38" i="559"/>
  <c r="AZ39" i="559"/>
  <c r="AZ40" i="559"/>
  <c r="AZ41" i="559"/>
  <c r="AZ42" i="559"/>
  <c r="AZ43" i="559"/>
  <c r="AZ44" i="559"/>
  <c r="AZ2" i="559"/>
  <c r="AY3" i="559"/>
  <c r="AY4" i="559"/>
  <c r="AY5" i="559"/>
  <c r="AY6" i="559"/>
  <c r="AY7" i="559"/>
  <c r="AY8" i="559"/>
  <c r="AY9" i="559"/>
  <c r="AY10" i="559"/>
  <c r="AY11" i="559"/>
  <c r="AY12" i="559"/>
  <c r="AY13" i="559"/>
  <c r="AY14" i="559"/>
  <c r="AY15" i="559"/>
  <c r="AY16" i="559"/>
  <c r="AY17" i="559"/>
  <c r="AY18" i="559"/>
  <c r="AY19" i="559"/>
  <c r="AY20" i="559"/>
  <c r="AY21" i="559"/>
  <c r="AY22" i="559"/>
  <c r="AY23" i="559"/>
  <c r="AY24" i="559"/>
  <c r="AY25" i="559"/>
  <c r="AY26" i="559"/>
  <c r="AY27" i="559"/>
  <c r="AY28" i="559"/>
  <c r="AY29" i="559"/>
  <c r="AY30" i="559"/>
  <c r="AY31" i="559"/>
  <c r="AY32" i="559"/>
  <c r="AY33" i="559"/>
  <c r="AY34" i="559"/>
  <c r="AY35" i="559"/>
  <c r="AY36" i="559"/>
  <c r="AY37" i="559"/>
  <c r="AY38" i="559"/>
  <c r="AY39" i="559"/>
  <c r="AY40" i="559"/>
  <c r="AY41" i="559"/>
  <c r="AY42" i="559"/>
  <c r="AY43" i="559"/>
  <c r="AY44" i="559"/>
  <c r="AY2" i="559"/>
  <c r="AZ3" i="558"/>
  <c r="AZ4" i="558"/>
  <c r="AZ5" i="558"/>
  <c r="AZ6" i="558"/>
  <c r="AZ7" i="558"/>
  <c r="AZ8" i="558"/>
  <c r="AZ9" i="558"/>
  <c r="AZ10" i="558"/>
  <c r="AZ11" i="558"/>
  <c r="AZ12" i="558"/>
  <c r="AZ13" i="558"/>
  <c r="AZ14" i="558"/>
  <c r="AZ15" i="558"/>
  <c r="AZ16" i="558"/>
  <c r="AZ17" i="558"/>
  <c r="AZ18" i="558"/>
  <c r="AZ19" i="558"/>
  <c r="AZ20" i="558"/>
  <c r="AZ21" i="558"/>
  <c r="AZ22" i="558"/>
  <c r="AZ23" i="558"/>
  <c r="AZ24" i="558"/>
  <c r="AZ25" i="558"/>
  <c r="AZ26" i="558"/>
  <c r="AZ27" i="558"/>
  <c r="AZ28" i="558"/>
  <c r="AZ29" i="558"/>
  <c r="AZ30" i="558"/>
  <c r="AZ31" i="558"/>
  <c r="AZ32" i="558"/>
  <c r="AZ33" i="558"/>
  <c r="AZ34" i="558"/>
  <c r="AZ35" i="558"/>
  <c r="AZ36" i="558"/>
  <c r="AZ37" i="558"/>
  <c r="AZ38" i="558"/>
  <c r="AZ39" i="558"/>
  <c r="AZ40" i="558"/>
  <c r="AZ41" i="558"/>
  <c r="AZ42" i="558"/>
  <c r="AZ43" i="558"/>
  <c r="AZ44" i="558"/>
  <c r="AZ2" i="558"/>
  <c r="AY3" i="558"/>
  <c r="AY4" i="558"/>
  <c r="AY5" i="558"/>
  <c r="AY6" i="558"/>
  <c r="AY7" i="558"/>
  <c r="AY8" i="558"/>
  <c r="AY9" i="558"/>
  <c r="AY10" i="558"/>
  <c r="AY11" i="558"/>
  <c r="AY12" i="558"/>
  <c r="AY13" i="558"/>
  <c r="AY14" i="558"/>
  <c r="AY15" i="558"/>
  <c r="AY16" i="558"/>
  <c r="AY17" i="558"/>
  <c r="AY18" i="558"/>
  <c r="AY19" i="558"/>
  <c r="AY20" i="558"/>
  <c r="AY21" i="558"/>
  <c r="AY22" i="558"/>
  <c r="AY23" i="558"/>
  <c r="AY24" i="558"/>
  <c r="AY25" i="558"/>
  <c r="AY26" i="558"/>
  <c r="AY27" i="558"/>
  <c r="AY28" i="558"/>
  <c r="AY29" i="558"/>
  <c r="AY30" i="558"/>
  <c r="AY31" i="558"/>
  <c r="AY32" i="558"/>
  <c r="AY33" i="558"/>
  <c r="AY34" i="558"/>
  <c r="AY35" i="558"/>
  <c r="AY36" i="558"/>
  <c r="AY37" i="558"/>
  <c r="AY38" i="558"/>
  <c r="AY39" i="558"/>
  <c r="AY40" i="558"/>
  <c r="AY41" i="558"/>
  <c r="AY42" i="558"/>
  <c r="AY43" i="558"/>
  <c r="AY44" i="558"/>
  <c r="AY2" i="558"/>
  <c r="AZ3" i="557"/>
  <c r="AZ4" i="557"/>
  <c r="AZ5" i="557"/>
  <c r="AZ6" i="557"/>
  <c r="AZ7" i="557"/>
  <c r="AZ8" i="557"/>
  <c r="AZ9" i="557"/>
  <c r="AZ10" i="557"/>
  <c r="AZ11" i="557"/>
  <c r="AZ12" i="557"/>
  <c r="AZ13" i="557"/>
  <c r="AZ14" i="557"/>
  <c r="AZ15" i="557"/>
  <c r="AZ16" i="557"/>
  <c r="AZ17" i="557"/>
  <c r="AZ18" i="557"/>
  <c r="AZ19" i="557"/>
  <c r="AZ20" i="557"/>
  <c r="AZ21" i="557"/>
  <c r="AZ22" i="557"/>
  <c r="AZ23" i="557"/>
  <c r="AZ24" i="557"/>
  <c r="AZ25" i="557"/>
  <c r="AZ26" i="557"/>
  <c r="AZ27" i="557"/>
  <c r="AZ28" i="557"/>
  <c r="AZ29" i="557"/>
  <c r="AZ30" i="557"/>
  <c r="AZ31" i="557"/>
  <c r="AZ32" i="557"/>
  <c r="AZ33" i="557"/>
  <c r="AZ34" i="557"/>
  <c r="AZ35" i="557"/>
  <c r="AZ36" i="557"/>
  <c r="AZ37" i="557"/>
  <c r="AZ38" i="557"/>
  <c r="AZ39" i="557"/>
  <c r="AZ40" i="557"/>
  <c r="AZ41" i="557"/>
  <c r="AZ42" i="557"/>
  <c r="AZ43" i="557"/>
  <c r="AZ44" i="557"/>
  <c r="AZ2" i="557"/>
  <c r="AY3" i="557"/>
  <c r="AY4" i="557"/>
  <c r="AY5" i="557"/>
  <c r="AY6" i="557"/>
  <c r="AY7" i="557"/>
  <c r="AY8" i="557"/>
  <c r="AY9" i="557"/>
  <c r="AY10" i="557"/>
  <c r="AY11" i="557"/>
  <c r="AY12" i="557"/>
  <c r="AY13" i="557"/>
  <c r="AY14" i="557"/>
  <c r="AY15" i="557"/>
  <c r="AY16" i="557"/>
  <c r="AY17" i="557"/>
  <c r="AY18" i="557"/>
  <c r="AY19" i="557"/>
  <c r="AY20" i="557"/>
  <c r="AY21" i="557"/>
  <c r="AY22" i="557"/>
  <c r="AY23" i="557"/>
  <c r="AY24" i="557"/>
  <c r="AY25" i="557"/>
  <c r="AY26" i="557"/>
  <c r="AY27" i="557"/>
  <c r="AY28" i="557"/>
  <c r="AY29" i="557"/>
  <c r="AY30" i="557"/>
  <c r="AY31" i="557"/>
  <c r="AY32" i="557"/>
  <c r="AY33" i="557"/>
  <c r="AY34" i="557"/>
  <c r="AY35" i="557"/>
  <c r="AY36" i="557"/>
  <c r="AY37" i="557"/>
  <c r="AY38" i="557"/>
  <c r="AY39" i="557"/>
  <c r="AY40" i="557"/>
  <c r="AY41" i="557"/>
  <c r="AY42" i="557"/>
  <c r="AY43" i="557"/>
  <c r="AY44" i="557"/>
  <c r="AY2" i="557"/>
  <c r="AZ3" i="556"/>
  <c r="AZ4" i="556"/>
  <c r="AZ5" i="556"/>
  <c r="AZ6" i="556"/>
  <c r="AZ7" i="556"/>
  <c r="AZ8" i="556"/>
  <c r="AZ9" i="556"/>
  <c r="AZ10" i="556"/>
  <c r="AZ11" i="556"/>
  <c r="AZ12" i="556"/>
  <c r="AZ13" i="556"/>
  <c r="AZ14" i="556"/>
  <c r="AZ15" i="556"/>
  <c r="AZ16" i="556"/>
  <c r="AZ17" i="556"/>
  <c r="AZ18" i="556"/>
  <c r="AZ19" i="556"/>
  <c r="AZ20" i="556"/>
  <c r="AZ21" i="556"/>
  <c r="AZ22" i="556"/>
  <c r="AZ23" i="556"/>
  <c r="AZ24" i="556"/>
  <c r="AZ25" i="556"/>
  <c r="AZ26" i="556"/>
  <c r="AZ27" i="556"/>
  <c r="AZ28" i="556"/>
  <c r="AZ29" i="556"/>
  <c r="AZ30" i="556"/>
  <c r="AZ31" i="556"/>
  <c r="AZ32" i="556"/>
  <c r="AZ33" i="556"/>
  <c r="AZ34" i="556"/>
  <c r="AZ35" i="556"/>
  <c r="AZ36" i="556"/>
  <c r="AZ37" i="556"/>
  <c r="AZ38" i="556"/>
  <c r="AZ39" i="556"/>
  <c r="AZ40" i="556"/>
  <c r="AZ41" i="556"/>
  <c r="AZ42" i="556"/>
  <c r="AZ43" i="556"/>
  <c r="AZ44" i="556"/>
  <c r="AZ2" i="556"/>
  <c r="AY3" i="556"/>
  <c r="AY4" i="556"/>
  <c r="AY5" i="556"/>
  <c r="AY6" i="556"/>
  <c r="AY7" i="556"/>
  <c r="AY8" i="556"/>
  <c r="AY9" i="556"/>
  <c r="AY10" i="556"/>
  <c r="AY11" i="556"/>
  <c r="AY12" i="556"/>
  <c r="AY13" i="556"/>
  <c r="AY14" i="556"/>
  <c r="AY15" i="556"/>
  <c r="AY16" i="556"/>
  <c r="AY17" i="556"/>
  <c r="AY18" i="556"/>
  <c r="AY19" i="556"/>
  <c r="AY20" i="556"/>
  <c r="AY21" i="556"/>
  <c r="AY22" i="556"/>
  <c r="AY23" i="556"/>
  <c r="AY24" i="556"/>
  <c r="AY25" i="556"/>
  <c r="AY26" i="556"/>
  <c r="AY27" i="556"/>
  <c r="AY28" i="556"/>
  <c r="AY29" i="556"/>
  <c r="AY30" i="556"/>
  <c r="AY31" i="556"/>
  <c r="AY32" i="556"/>
  <c r="AY33" i="556"/>
  <c r="AY34" i="556"/>
  <c r="AY35" i="556"/>
  <c r="AY36" i="556"/>
  <c r="AY37" i="556"/>
  <c r="AY38" i="556"/>
  <c r="AY39" i="556"/>
  <c r="AY40" i="556"/>
  <c r="AY41" i="556"/>
  <c r="AY42" i="556"/>
  <c r="AY43" i="556"/>
  <c r="AY44" i="556"/>
  <c r="AY2" i="556"/>
  <c r="AZ3" i="555"/>
  <c r="AZ4" i="555"/>
  <c r="AZ5" i="555"/>
  <c r="AZ6" i="555"/>
  <c r="AZ7" i="555"/>
  <c r="AZ8" i="555"/>
  <c r="AZ9" i="555"/>
  <c r="AZ10" i="555"/>
  <c r="AZ11" i="555"/>
  <c r="AZ12" i="555"/>
  <c r="AZ13" i="555"/>
  <c r="AZ14" i="555"/>
  <c r="AZ15" i="555"/>
  <c r="AZ16" i="555"/>
  <c r="AZ17" i="555"/>
  <c r="AZ18" i="555"/>
  <c r="AZ19" i="555"/>
  <c r="AZ20" i="555"/>
  <c r="AZ21" i="555"/>
  <c r="AZ22" i="555"/>
  <c r="AZ23" i="555"/>
  <c r="AZ24" i="555"/>
  <c r="AZ25" i="555"/>
  <c r="AZ26" i="555"/>
  <c r="AZ27" i="555"/>
  <c r="AZ28" i="555"/>
  <c r="AZ29" i="555"/>
  <c r="AZ30" i="555"/>
  <c r="AZ31" i="555"/>
  <c r="AZ32" i="555"/>
  <c r="AZ33" i="555"/>
  <c r="AZ34" i="555"/>
  <c r="AZ35" i="555"/>
  <c r="AZ36" i="555"/>
  <c r="AZ37" i="555"/>
  <c r="AZ38" i="555"/>
  <c r="AZ39" i="555"/>
  <c r="AZ40" i="555"/>
  <c r="AZ41" i="555"/>
  <c r="AZ42" i="555"/>
  <c r="AZ43" i="555"/>
  <c r="AZ44" i="555"/>
  <c r="AZ2" i="555"/>
  <c r="AY3" i="555"/>
  <c r="AY4" i="555"/>
  <c r="AY5" i="555"/>
  <c r="AY6" i="555"/>
  <c r="AY7" i="555"/>
  <c r="AY8" i="555"/>
  <c r="AY9" i="555"/>
  <c r="AY10" i="555"/>
  <c r="AY11" i="555"/>
  <c r="AY12" i="555"/>
  <c r="AY13" i="555"/>
  <c r="AY14" i="555"/>
  <c r="AY15" i="555"/>
  <c r="AY16" i="555"/>
  <c r="AY17" i="555"/>
  <c r="AY18" i="555"/>
  <c r="AY19" i="555"/>
  <c r="AY20" i="555"/>
  <c r="AY21" i="555"/>
  <c r="AY22" i="555"/>
  <c r="AY23" i="555"/>
  <c r="AY24" i="555"/>
  <c r="AY25" i="555"/>
  <c r="AY26" i="555"/>
  <c r="AY27" i="555"/>
  <c r="AY28" i="555"/>
  <c r="AY29" i="555"/>
  <c r="AY30" i="555"/>
  <c r="AY31" i="555"/>
  <c r="AY32" i="555"/>
  <c r="AY33" i="555"/>
  <c r="AY34" i="555"/>
  <c r="AY35" i="555"/>
  <c r="AY36" i="555"/>
  <c r="AY37" i="555"/>
  <c r="AY38" i="555"/>
  <c r="AY39" i="555"/>
  <c r="AY40" i="555"/>
  <c r="AY41" i="555"/>
  <c r="AY42" i="555"/>
  <c r="AY43" i="555"/>
  <c r="AY44" i="555"/>
  <c r="AY2" i="555"/>
  <c r="AZ3" i="554"/>
  <c r="AZ4" i="554"/>
  <c r="AZ5" i="554"/>
  <c r="AZ6" i="554"/>
  <c r="AZ7" i="554"/>
  <c r="AZ8" i="554"/>
  <c r="AZ9" i="554"/>
  <c r="AZ10" i="554"/>
  <c r="AZ11" i="554"/>
  <c r="AZ12" i="554"/>
  <c r="AZ13" i="554"/>
  <c r="AZ14" i="554"/>
  <c r="AZ15" i="554"/>
  <c r="AZ16" i="554"/>
  <c r="AZ17" i="554"/>
  <c r="AZ18" i="554"/>
  <c r="AZ19" i="554"/>
  <c r="AZ20" i="554"/>
  <c r="AZ21" i="554"/>
  <c r="AZ22" i="554"/>
  <c r="AZ23" i="554"/>
  <c r="AZ24" i="554"/>
  <c r="AZ25" i="554"/>
  <c r="AZ26" i="554"/>
  <c r="AZ27" i="554"/>
  <c r="AZ28" i="554"/>
  <c r="AZ29" i="554"/>
  <c r="AZ30" i="554"/>
  <c r="AZ31" i="554"/>
  <c r="AZ32" i="554"/>
  <c r="AZ33" i="554"/>
  <c r="AZ34" i="554"/>
  <c r="AZ35" i="554"/>
  <c r="AZ36" i="554"/>
  <c r="AZ37" i="554"/>
  <c r="AZ38" i="554"/>
  <c r="AZ39" i="554"/>
  <c r="AZ40" i="554"/>
  <c r="AZ41" i="554"/>
  <c r="AZ42" i="554"/>
  <c r="AZ43" i="554"/>
  <c r="AZ44" i="554"/>
  <c r="AZ2" i="554"/>
  <c r="AY3" i="554"/>
  <c r="AY4" i="554"/>
  <c r="AY5" i="554"/>
  <c r="AY6" i="554"/>
  <c r="AY7" i="554"/>
  <c r="AY8" i="554"/>
  <c r="AY9" i="554"/>
  <c r="AY10" i="554"/>
  <c r="AY11" i="554"/>
  <c r="AY12" i="554"/>
  <c r="AY13" i="554"/>
  <c r="AY14" i="554"/>
  <c r="AY15" i="554"/>
  <c r="AY16" i="554"/>
  <c r="AY17" i="554"/>
  <c r="AY18" i="554"/>
  <c r="AY19" i="554"/>
  <c r="AY20" i="554"/>
  <c r="AY21" i="554"/>
  <c r="AY22" i="554"/>
  <c r="AY23" i="554"/>
  <c r="AY24" i="554"/>
  <c r="AY25" i="554"/>
  <c r="AY26" i="554"/>
  <c r="AY27" i="554"/>
  <c r="AY28" i="554"/>
  <c r="AY29" i="554"/>
  <c r="AY30" i="554"/>
  <c r="AY31" i="554"/>
  <c r="AY32" i="554"/>
  <c r="AY33" i="554"/>
  <c r="AY34" i="554"/>
  <c r="AY35" i="554"/>
  <c r="AY36" i="554"/>
  <c r="AY37" i="554"/>
  <c r="AY38" i="554"/>
  <c r="AY39" i="554"/>
  <c r="AY40" i="554"/>
  <c r="AY41" i="554"/>
  <c r="AY42" i="554"/>
  <c r="AY43" i="554"/>
  <c r="AY44" i="554"/>
  <c r="AY2" i="554"/>
  <c r="AZ3" i="553"/>
  <c r="AZ4" i="553"/>
  <c r="AZ5" i="553"/>
  <c r="AZ6" i="553"/>
  <c r="AZ7" i="553"/>
  <c r="AZ8" i="553"/>
  <c r="AZ9" i="553"/>
  <c r="AZ10" i="553"/>
  <c r="AZ11" i="553"/>
  <c r="AZ12" i="553"/>
  <c r="AZ13" i="553"/>
  <c r="AZ14" i="553"/>
  <c r="AZ15" i="553"/>
  <c r="AZ16" i="553"/>
  <c r="AZ17" i="553"/>
  <c r="AZ18" i="553"/>
  <c r="AZ19" i="553"/>
  <c r="AZ20" i="553"/>
  <c r="AZ21" i="553"/>
  <c r="AZ22" i="553"/>
  <c r="AZ23" i="553"/>
  <c r="AZ24" i="553"/>
  <c r="AZ25" i="553"/>
  <c r="AZ26" i="553"/>
  <c r="AZ27" i="553"/>
  <c r="AZ28" i="553"/>
  <c r="AZ29" i="553"/>
  <c r="AZ30" i="553"/>
  <c r="AZ31" i="553"/>
  <c r="AZ32" i="553"/>
  <c r="AZ33" i="553"/>
  <c r="AZ34" i="553"/>
  <c r="AZ35" i="553"/>
  <c r="AZ36" i="553"/>
  <c r="AZ37" i="553"/>
  <c r="AZ38" i="553"/>
  <c r="AZ39" i="553"/>
  <c r="AZ40" i="553"/>
  <c r="AZ41" i="553"/>
  <c r="AZ42" i="553"/>
  <c r="AZ43" i="553"/>
  <c r="AZ44" i="553"/>
  <c r="AZ2" i="553"/>
  <c r="AY3" i="553"/>
  <c r="AY4" i="553"/>
  <c r="AY5" i="553"/>
  <c r="AY6" i="553"/>
  <c r="AY7" i="553"/>
  <c r="AY8" i="553"/>
  <c r="AY9" i="553"/>
  <c r="AY10" i="553"/>
  <c r="AY11" i="553"/>
  <c r="AY12" i="553"/>
  <c r="AY13" i="553"/>
  <c r="AY14" i="553"/>
  <c r="AY15" i="553"/>
  <c r="AY16" i="553"/>
  <c r="AY17" i="553"/>
  <c r="AY18" i="553"/>
  <c r="AY19" i="553"/>
  <c r="AY20" i="553"/>
  <c r="AY21" i="553"/>
  <c r="AY22" i="553"/>
  <c r="AY23" i="553"/>
  <c r="AY24" i="553"/>
  <c r="AY25" i="553"/>
  <c r="AY26" i="553"/>
  <c r="AY27" i="553"/>
  <c r="AY28" i="553"/>
  <c r="AY29" i="553"/>
  <c r="AY30" i="553"/>
  <c r="AY31" i="553"/>
  <c r="AY32" i="553"/>
  <c r="AY33" i="553"/>
  <c r="AY34" i="553"/>
  <c r="AY35" i="553"/>
  <c r="AY36" i="553"/>
  <c r="AY37" i="553"/>
  <c r="AY38" i="553"/>
  <c r="AY39" i="553"/>
  <c r="AY40" i="553"/>
  <c r="AY41" i="553"/>
  <c r="AY42" i="553"/>
  <c r="AY43" i="553"/>
  <c r="AY44" i="553"/>
  <c r="AY2" i="553"/>
  <c r="AZ3" i="552"/>
  <c r="AZ4" i="552"/>
  <c r="AZ5" i="552"/>
  <c r="AZ6" i="552"/>
  <c r="AZ7" i="552"/>
  <c r="AZ8" i="552"/>
  <c r="AZ9" i="552"/>
  <c r="AZ10" i="552"/>
  <c r="AZ11" i="552"/>
  <c r="AZ12" i="552"/>
  <c r="AZ13" i="552"/>
  <c r="AZ14" i="552"/>
  <c r="AZ15" i="552"/>
  <c r="AZ16" i="552"/>
  <c r="AZ17" i="552"/>
  <c r="AZ18" i="552"/>
  <c r="AZ19" i="552"/>
  <c r="AZ20" i="552"/>
  <c r="AZ21" i="552"/>
  <c r="AZ22" i="552"/>
  <c r="AZ23" i="552"/>
  <c r="AZ24" i="552"/>
  <c r="AZ25" i="552"/>
  <c r="AZ26" i="552"/>
  <c r="AZ27" i="552"/>
  <c r="AZ28" i="552"/>
  <c r="AZ29" i="552"/>
  <c r="AZ30" i="552"/>
  <c r="AZ31" i="552"/>
  <c r="AZ32" i="552"/>
  <c r="AZ33" i="552"/>
  <c r="AZ34" i="552"/>
  <c r="AZ35" i="552"/>
  <c r="AZ36" i="552"/>
  <c r="AZ37" i="552"/>
  <c r="AZ38" i="552"/>
  <c r="AZ39" i="552"/>
  <c r="AZ40" i="552"/>
  <c r="AZ41" i="552"/>
  <c r="AZ42" i="552"/>
  <c r="AZ43" i="552"/>
  <c r="AZ44" i="552"/>
  <c r="AZ2" i="552"/>
  <c r="AY3" i="552"/>
  <c r="AY4" i="552"/>
  <c r="AY5" i="552"/>
  <c r="AY6" i="552"/>
  <c r="AY7" i="552"/>
  <c r="AY8" i="552"/>
  <c r="AY9" i="552"/>
  <c r="AY10" i="552"/>
  <c r="AY11" i="552"/>
  <c r="AY12" i="552"/>
  <c r="AY13" i="552"/>
  <c r="AY14" i="552"/>
  <c r="AY15" i="552"/>
  <c r="AY16" i="552"/>
  <c r="AY17" i="552"/>
  <c r="AY18" i="552"/>
  <c r="AY19" i="552"/>
  <c r="AY20" i="552"/>
  <c r="AY21" i="552"/>
  <c r="AY22" i="552"/>
  <c r="AY23" i="552"/>
  <c r="AY24" i="552"/>
  <c r="AY25" i="552"/>
  <c r="AY26" i="552"/>
  <c r="AY27" i="552"/>
  <c r="AY28" i="552"/>
  <c r="AY29" i="552"/>
  <c r="AY30" i="552"/>
  <c r="AY31" i="552"/>
  <c r="AY32" i="552"/>
  <c r="AY33" i="552"/>
  <c r="AY34" i="552"/>
  <c r="AY35" i="552"/>
  <c r="AY36" i="552"/>
  <c r="AY37" i="552"/>
  <c r="AY38" i="552"/>
  <c r="AY39" i="552"/>
  <c r="AY40" i="552"/>
  <c r="AY41" i="552"/>
  <c r="AY42" i="552"/>
  <c r="AY43" i="552"/>
  <c r="AY44" i="552"/>
  <c r="AY2" i="552"/>
  <c r="AZ3" i="551"/>
  <c r="AZ4" i="551"/>
  <c r="AZ5" i="551"/>
  <c r="AZ6" i="551"/>
  <c r="AZ7" i="551"/>
  <c r="AZ8" i="551"/>
  <c r="AZ9" i="551"/>
  <c r="AZ10" i="551"/>
  <c r="AZ11" i="551"/>
  <c r="AZ12" i="551"/>
  <c r="AZ13" i="551"/>
  <c r="AZ14" i="551"/>
  <c r="AZ15" i="551"/>
  <c r="AZ16" i="551"/>
  <c r="AZ17" i="551"/>
  <c r="AZ18" i="551"/>
  <c r="AZ19" i="551"/>
  <c r="AZ20" i="551"/>
  <c r="AZ21" i="551"/>
  <c r="AZ22" i="551"/>
  <c r="AZ23" i="551"/>
  <c r="AZ24" i="551"/>
  <c r="AZ25" i="551"/>
  <c r="AZ26" i="551"/>
  <c r="AZ27" i="551"/>
  <c r="AZ28" i="551"/>
  <c r="AZ29" i="551"/>
  <c r="AZ30" i="551"/>
  <c r="AZ31" i="551"/>
  <c r="AZ32" i="551"/>
  <c r="AZ33" i="551"/>
  <c r="AZ34" i="551"/>
  <c r="AZ35" i="551"/>
  <c r="AZ36" i="551"/>
  <c r="AZ37" i="551"/>
  <c r="AZ38" i="551"/>
  <c r="AZ39" i="551"/>
  <c r="AZ40" i="551"/>
  <c r="AZ41" i="551"/>
  <c r="AZ42" i="551"/>
  <c r="AZ43" i="551"/>
  <c r="AZ44" i="551"/>
  <c r="AZ2" i="551"/>
  <c r="AY3" i="551"/>
  <c r="AY4" i="551"/>
  <c r="AY5" i="551"/>
  <c r="AY6" i="551"/>
  <c r="AY7" i="551"/>
  <c r="AY8" i="551"/>
  <c r="AY9" i="551"/>
  <c r="AY10" i="551"/>
  <c r="AY11" i="551"/>
  <c r="AY12" i="551"/>
  <c r="AY13" i="551"/>
  <c r="AY14" i="551"/>
  <c r="AY15" i="551"/>
  <c r="AY16" i="551"/>
  <c r="AY17" i="551"/>
  <c r="AY18" i="551"/>
  <c r="AY19" i="551"/>
  <c r="AY20" i="551"/>
  <c r="AY21" i="551"/>
  <c r="AY22" i="551"/>
  <c r="AY23" i="551"/>
  <c r="AY24" i="551"/>
  <c r="AY25" i="551"/>
  <c r="AY26" i="551"/>
  <c r="AY27" i="551"/>
  <c r="AY28" i="551"/>
  <c r="AY29" i="551"/>
  <c r="AY30" i="551"/>
  <c r="AY31" i="551"/>
  <c r="AY32" i="551"/>
  <c r="AY33" i="551"/>
  <c r="AY34" i="551"/>
  <c r="AY35" i="551"/>
  <c r="AY36" i="551"/>
  <c r="AY37" i="551"/>
  <c r="AY38" i="551"/>
  <c r="AY39" i="551"/>
  <c r="AY40" i="551"/>
  <c r="AY41" i="551"/>
  <c r="AY42" i="551"/>
  <c r="AY43" i="551"/>
  <c r="AY44" i="551"/>
  <c r="AY2" i="551"/>
  <c r="AZ3" i="550"/>
  <c r="AZ4" i="550"/>
  <c r="AZ5" i="550"/>
  <c r="AZ6" i="550"/>
  <c r="AZ7" i="550"/>
  <c r="AZ8" i="550"/>
  <c r="AZ9" i="550"/>
  <c r="AZ10" i="550"/>
  <c r="AZ11" i="550"/>
  <c r="AZ12" i="550"/>
  <c r="AZ13" i="550"/>
  <c r="AZ14" i="550"/>
  <c r="AZ15" i="550"/>
  <c r="AZ16" i="550"/>
  <c r="AZ17" i="550"/>
  <c r="AZ18" i="550"/>
  <c r="AZ19" i="550"/>
  <c r="AZ20" i="550"/>
  <c r="AZ21" i="550"/>
  <c r="AZ22" i="550"/>
  <c r="AZ23" i="550"/>
  <c r="AZ24" i="550"/>
  <c r="AZ25" i="550"/>
  <c r="AZ26" i="550"/>
  <c r="AZ27" i="550"/>
  <c r="AZ28" i="550"/>
  <c r="AZ29" i="550"/>
  <c r="AZ30" i="550"/>
  <c r="AZ31" i="550"/>
  <c r="AZ32" i="550"/>
  <c r="AZ33" i="550"/>
  <c r="AZ34" i="550"/>
  <c r="AZ35" i="550"/>
  <c r="AZ36" i="550"/>
  <c r="AZ37" i="550"/>
  <c r="AZ38" i="550"/>
  <c r="AZ39" i="550"/>
  <c r="AZ40" i="550"/>
  <c r="AZ41" i="550"/>
  <c r="AZ42" i="550"/>
  <c r="AZ43" i="550"/>
  <c r="AZ44" i="550"/>
  <c r="AZ2" i="550"/>
  <c r="AY3" i="550"/>
  <c r="AY4" i="550"/>
  <c r="AY5" i="550"/>
  <c r="AY6" i="550"/>
  <c r="AY7" i="550"/>
  <c r="AY8" i="550"/>
  <c r="AY9" i="550"/>
  <c r="AY10" i="550"/>
  <c r="AY11" i="550"/>
  <c r="AY12" i="550"/>
  <c r="AY13" i="550"/>
  <c r="AY14" i="550"/>
  <c r="AY15" i="550"/>
  <c r="AY16" i="550"/>
  <c r="AY17" i="550"/>
  <c r="AY18" i="550"/>
  <c r="AY19" i="550"/>
  <c r="AY20" i="550"/>
  <c r="AY21" i="550"/>
  <c r="AY22" i="550"/>
  <c r="AY23" i="550"/>
  <c r="AY24" i="550"/>
  <c r="AY25" i="550"/>
  <c r="AY26" i="550"/>
  <c r="AY27" i="550"/>
  <c r="AY28" i="550"/>
  <c r="AY29" i="550"/>
  <c r="AY30" i="550"/>
  <c r="AY31" i="550"/>
  <c r="AY32" i="550"/>
  <c r="AY33" i="550"/>
  <c r="AY34" i="550"/>
  <c r="AY35" i="550"/>
  <c r="AY36" i="550"/>
  <c r="AY37" i="550"/>
  <c r="AY38" i="550"/>
  <c r="AY39" i="550"/>
  <c r="AY40" i="550"/>
  <c r="AY41" i="550"/>
  <c r="AY42" i="550"/>
  <c r="AY43" i="550"/>
  <c r="AY44" i="550"/>
  <c r="AY2" i="550"/>
  <c r="AZ3" i="549"/>
  <c r="AZ4" i="549"/>
  <c r="AZ5" i="549"/>
  <c r="AZ6" i="549"/>
  <c r="AZ7" i="549"/>
  <c r="AZ8" i="549"/>
  <c r="AZ9" i="549"/>
  <c r="AZ10" i="549"/>
  <c r="AZ11" i="549"/>
  <c r="AZ12" i="549"/>
  <c r="AZ13" i="549"/>
  <c r="AZ14" i="549"/>
  <c r="AZ15" i="549"/>
  <c r="AZ16" i="549"/>
  <c r="AZ17" i="549"/>
  <c r="AZ18" i="549"/>
  <c r="AZ19" i="549"/>
  <c r="AZ20" i="549"/>
  <c r="AZ21" i="549"/>
  <c r="AZ22" i="549"/>
  <c r="AZ23" i="549"/>
  <c r="AZ24" i="549"/>
  <c r="AZ25" i="549"/>
  <c r="AZ26" i="549"/>
  <c r="AZ27" i="549"/>
  <c r="AZ28" i="549"/>
  <c r="AZ29" i="549"/>
  <c r="AZ30" i="549"/>
  <c r="AZ31" i="549"/>
  <c r="AZ32" i="549"/>
  <c r="AZ33" i="549"/>
  <c r="AZ34" i="549"/>
  <c r="AZ35" i="549"/>
  <c r="AZ36" i="549"/>
  <c r="AZ37" i="549"/>
  <c r="AZ38" i="549"/>
  <c r="AZ39" i="549"/>
  <c r="AZ40" i="549"/>
  <c r="AZ41" i="549"/>
  <c r="AZ42" i="549"/>
  <c r="AZ43" i="549"/>
  <c r="AZ44" i="549"/>
  <c r="AZ2" i="549"/>
  <c r="AY3" i="549"/>
  <c r="AY4" i="549"/>
  <c r="AY5" i="549"/>
  <c r="AY6" i="549"/>
  <c r="AY7" i="549"/>
  <c r="AY8" i="549"/>
  <c r="AY9" i="549"/>
  <c r="AY10" i="549"/>
  <c r="AY11" i="549"/>
  <c r="AY12" i="549"/>
  <c r="AY13" i="549"/>
  <c r="AY14" i="549"/>
  <c r="AY15" i="549"/>
  <c r="AY16" i="549"/>
  <c r="AY17" i="549"/>
  <c r="AY18" i="549"/>
  <c r="AY19" i="549"/>
  <c r="AY20" i="549"/>
  <c r="AY21" i="549"/>
  <c r="AY22" i="549"/>
  <c r="AY23" i="549"/>
  <c r="AY24" i="549"/>
  <c r="AY25" i="549"/>
  <c r="AY26" i="549"/>
  <c r="AY27" i="549"/>
  <c r="AY28" i="549"/>
  <c r="AY29" i="549"/>
  <c r="AY30" i="549"/>
  <c r="AY31" i="549"/>
  <c r="AY32" i="549"/>
  <c r="AY33" i="549"/>
  <c r="AY34" i="549"/>
  <c r="AY35" i="549"/>
  <c r="AY36" i="549"/>
  <c r="AY37" i="549"/>
  <c r="AY38" i="549"/>
  <c r="AY39" i="549"/>
  <c r="AY40" i="549"/>
  <c r="AY41" i="549"/>
  <c r="AY42" i="549"/>
  <c r="AY43" i="549"/>
  <c r="AY44" i="549"/>
  <c r="AY2" i="549"/>
  <c r="AZ3" i="548"/>
  <c r="AZ4" i="548"/>
  <c r="AZ5" i="548"/>
  <c r="AZ6" i="548"/>
  <c r="AZ7" i="548"/>
  <c r="AZ8" i="548"/>
  <c r="AZ9" i="548"/>
  <c r="AZ10" i="548"/>
  <c r="AZ11" i="548"/>
  <c r="AZ12" i="548"/>
  <c r="AZ13" i="548"/>
  <c r="AZ14" i="548"/>
  <c r="AZ15" i="548"/>
  <c r="AZ16" i="548"/>
  <c r="AZ17" i="548"/>
  <c r="AZ18" i="548"/>
  <c r="AZ19" i="548"/>
  <c r="AZ20" i="548"/>
  <c r="AZ21" i="548"/>
  <c r="AZ22" i="548"/>
  <c r="AZ23" i="548"/>
  <c r="AZ24" i="548"/>
  <c r="AZ25" i="548"/>
  <c r="AZ26" i="548"/>
  <c r="AZ27" i="548"/>
  <c r="AZ28" i="548"/>
  <c r="AZ29" i="548"/>
  <c r="AZ30" i="548"/>
  <c r="AZ31" i="548"/>
  <c r="AZ32" i="548"/>
  <c r="AZ33" i="548"/>
  <c r="AZ34" i="548"/>
  <c r="AZ35" i="548"/>
  <c r="AZ36" i="548"/>
  <c r="AZ37" i="548"/>
  <c r="AZ38" i="548"/>
  <c r="AZ39" i="548"/>
  <c r="AZ40" i="548"/>
  <c r="AZ41" i="548"/>
  <c r="AZ42" i="548"/>
  <c r="AZ43" i="548"/>
  <c r="AZ44" i="548"/>
  <c r="AZ2" i="548"/>
  <c r="AY3" i="548"/>
  <c r="AY4" i="548"/>
  <c r="AY5" i="548"/>
  <c r="AY6" i="548"/>
  <c r="AY7" i="548"/>
  <c r="AY8" i="548"/>
  <c r="AY9" i="548"/>
  <c r="AY10" i="548"/>
  <c r="AY11" i="548"/>
  <c r="AY12" i="548"/>
  <c r="AY13" i="548"/>
  <c r="AY14" i="548"/>
  <c r="AY15" i="548"/>
  <c r="AY16" i="548"/>
  <c r="AY17" i="548"/>
  <c r="AY18" i="548"/>
  <c r="AY19" i="548"/>
  <c r="AY20" i="548"/>
  <c r="AY21" i="548"/>
  <c r="AY22" i="548"/>
  <c r="AY23" i="548"/>
  <c r="AY24" i="548"/>
  <c r="AY25" i="548"/>
  <c r="AY26" i="548"/>
  <c r="AY27" i="548"/>
  <c r="AY28" i="548"/>
  <c r="AY29" i="548"/>
  <c r="AY30" i="548"/>
  <c r="AY31" i="548"/>
  <c r="AY32" i="548"/>
  <c r="AY33" i="548"/>
  <c r="AY34" i="548"/>
  <c r="AY35" i="548"/>
  <c r="AY36" i="548"/>
  <c r="AY37" i="548"/>
  <c r="AY38" i="548"/>
  <c r="AY39" i="548"/>
  <c r="AY40" i="548"/>
  <c r="AY41" i="548"/>
  <c r="AY42" i="548"/>
  <c r="AY43" i="548"/>
  <c r="AY44" i="548"/>
  <c r="AY2" i="548"/>
  <c r="AZ3" i="547"/>
  <c r="AZ4" i="547"/>
  <c r="AZ5" i="547"/>
  <c r="AZ6" i="547"/>
  <c r="AZ7" i="547"/>
  <c r="AZ8" i="547"/>
  <c r="AZ9" i="547"/>
  <c r="AZ10" i="547"/>
  <c r="AZ11" i="547"/>
  <c r="AZ12" i="547"/>
  <c r="AZ13" i="547"/>
  <c r="AZ14" i="547"/>
  <c r="AZ15" i="547"/>
  <c r="AZ16" i="547"/>
  <c r="AZ17" i="547"/>
  <c r="AZ18" i="547"/>
  <c r="AZ19" i="547"/>
  <c r="AZ20" i="547"/>
  <c r="AZ21" i="547"/>
  <c r="AZ22" i="547"/>
  <c r="AZ23" i="547"/>
  <c r="AZ24" i="547"/>
  <c r="AZ25" i="547"/>
  <c r="AZ26" i="547"/>
  <c r="AZ27" i="547"/>
  <c r="AZ28" i="547"/>
  <c r="AZ29" i="547"/>
  <c r="AZ30" i="547"/>
  <c r="AZ31" i="547"/>
  <c r="AZ32" i="547"/>
  <c r="AZ33" i="547"/>
  <c r="AZ34" i="547"/>
  <c r="AZ35" i="547"/>
  <c r="AZ36" i="547"/>
  <c r="AZ37" i="547"/>
  <c r="AZ38" i="547"/>
  <c r="AZ39" i="547"/>
  <c r="AZ40" i="547"/>
  <c r="AZ41" i="547"/>
  <c r="AZ42" i="547"/>
  <c r="AZ43" i="547"/>
  <c r="AZ44" i="547"/>
  <c r="AZ2" i="547"/>
  <c r="AY3" i="547"/>
  <c r="AY4" i="547"/>
  <c r="AY5" i="547"/>
  <c r="AY6" i="547"/>
  <c r="AY7" i="547"/>
  <c r="AY8" i="547"/>
  <c r="AY9" i="547"/>
  <c r="AY10" i="547"/>
  <c r="AY11" i="547"/>
  <c r="AY12" i="547"/>
  <c r="AY13" i="547"/>
  <c r="AY14" i="547"/>
  <c r="AY15" i="547"/>
  <c r="AY16" i="547"/>
  <c r="AY17" i="547"/>
  <c r="AY18" i="547"/>
  <c r="AY19" i="547"/>
  <c r="AY20" i="547"/>
  <c r="AY21" i="547"/>
  <c r="AY22" i="547"/>
  <c r="AY23" i="547"/>
  <c r="AY24" i="547"/>
  <c r="AY25" i="547"/>
  <c r="AY26" i="547"/>
  <c r="AY27" i="547"/>
  <c r="AY28" i="547"/>
  <c r="AY29" i="547"/>
  <c r="AY30" i="547"/>
  <c r="AY31" i="547"/>
  <c r="AY32" i="547"/>
  <c r="AY33" i="547"/>
  <c r="AY34" i="547"/>
  <c r="AY35" i="547"/>
  <c r="AY36" i="547"/>
  <c r="AY37" i="547"/>
  <c r="AY38" i="547"/>
  <c r="AY39" i="547"/>
  <c r="AY40" i="547"/>
  <c r="AY41" i="547"/>
  <c r="AY42" i="547"/>
  <c r="AY43" i="547"/>
  <c r="AY44" i="547"/>
  <c r="AY2" i="547"/>
  <c r="AZ3" i="546"/>
  <c r="AZ4" i="546"/>
  <c r="AZ5" i="546"/>
  <c r="AZ6" i="546"/>
  <c r="AZ7" i="546"/>
  <c r="AZ8" i="546"/>
  <c r="AZ9" i="546"/>
  <c r="AZ10" i="546"/>
  <c r="AZ11" i="546"/>
  <c r="AZ12" i="546"/>
  <c r="AZ13" i="546"/>
  <c r="AZ14" i="546"/>
  <c r="AZ15" i="546"/>
  <c r="AZ16" i="546"/>
  <c r="AZ17" i="546"/>
  <c r="AZ18" i="546"/>
  <c r="AZ19" i="546"/>
  <c r="AZ20" i="546"/>
  <c r="AZ21" i="546"/>
  <c r="AZ22" i="546"/>
  <c r="AZ23" i="546"/>
  <c r="AZ24" i="546"/>
  <c r="AZ25" i="546"/>
  <c r="AZ26" i="546"/>
  <c r="AZ27" i="546"/>
  <c r="AZ28" i="546"/>
  <c r="AZ29" i="546"/>
  <c r="AZ30" i="546"/>
  <c r="AZ31" i="546"/>
  <c r="AZ32" i="546"/>
  <c r="AZ33" i="546"/>
  <c r="AZ34" i="546"/>
  <c r="AZ35" i="546"/>
  <c r="AZ36" i="546"/>
  <c r="AZ37" i="546"/>
  <c r="AZ38" i="546"/>
  <c r="AZ39" i="546"/>
  <c r="AZ40" i="546"/>
  <c r="AZ41" i="546"/>
  <c r="AZ42" i="546"/>
  <c r="AZ43" i="546"/>
  <c r="AZ44" i="546"/>
  <c r="AZ2" i="546"/>
  <c r="AY3" i="546"/>
  <c r="AY4" i="546"/>
  <c r="AY5" i="546"/>
  <c r="AY6" i="546"/>
  <c r="AY7" i="546"/>
  <c r="AY8" i="546"/>
  <c r="AY9" i="546"/>
  <c r="AY10" i="546"/>
  <c r="AY11" i="546"/>
  <c r="AY12" i="546"/>
  <c r="AY13" i="546"/>
  <c r="AY14" i="546"/>
  <c r="AY15" i="546"/>
  <c r="AY16" i="546"/>
  <c r="AY17" i="546"/>
  <c r="AY18" i="546"/>
  <c r="AY19" i="546"/>
  <c r="AY20" i="546"/>
  <c r="AY21" i="546"/>
  <c r="AY22" i="546"/>
  <c r="AY23" i="546"/>
  <c r="AY24" i="546"/>
  <c r="AY25" i="546"/>
  <c r="AY26" i="546"/>
  <c r="AY27" i="546"/>
  <c r="AY28" i="546"/>
  <c r="AY29" i="546"/>
  <c r="AY30" i="546"/>
  <c r="AY31" i="546"/>
  <c r="AY32" i="546"/>
  <c r="AY33" i="546"/>
  <c r="AY34" i="546"/>
  <c r="AY35" i="546"/>
  <c r="AY36" i="546"/>
  <c r="AY37" i="546"/>
  <c r="AY38" i="546"/>
  <c r="AY39" i="546"/>
  <c r="AY40" i="546"/>
  <c r="AY41" i="546"/>
  <c r="AY42" i="546"/>
  <c r="AY43" i="546"/>
  <c r="AY44" i="546"/>
  <c r="AY2" i="546"/>
  <c r="AZ3" i="545"/>
  <c r="AZ4" i="545"/>
  <c r="AZ5" i="545"/>
  <c r="AZ6" i="545"/>
  <c r="AZ7" i="545"/>
  <c r="AZ8" i="545"/>
  <c r="AZ9" i="545"/>
  <c r="AZ10" i="545"/>
  <c r="AZ11" i="545"/>
  <c r="AZ12" i="545"/>
  <c r="AZ13" i="545"/>
  <c r="AZ14" i="545"/>
  <c r="AZ15" i="545"/>
  <c r="AZ16" i="545"/>
  <c r="AZ17" i="545"/>
  <c r="AZ18" i="545"/>
  <c r="AZ19" i="545"/>
  <c r="AZ20" i="545"/>
  <c r="AZ21" i="545"/>
  <c r="AZ22" i="545"/>
  <c r="AZ23" i="545"/>
  <c r="AZ24" i="545"/>
  <c r="AZ25" i="545"/>
  <c r="AZ26" i="545"/>
  <c r="AZ27" i="545"/>
  <c r="AZ28" i="545"/>
  <c r="AZ29" i="545"/>
  <c r="AZ30" i="545"/>
  <c r="AZ31" i="545"/>
  <c r="AZ32" i="545"/>
  <c r="AZ33" i="545"/>
  <c r="AZ34" i="545"/>
  <c r="AZ35" i="545"/>
  <c r="AZ36" i="545"/>
  <c r="AZ37" i="545"/>
  <c r="AZ38" i="545"/>
  <c r="AZ39" i="545"/>
  <c r="AZ40" i="545"/>
  <c r="AZ41" i="545"/>
  <c r="AZ42" i="545"/>
  <c r="AZ43" i="545"/>
  <c r="AZ44" i="545"/>
  <c r="AZ2" i="545"/>
  <c r="AY3" i="545"/>
  <c r="AY4" i="545"/>
  <c r="AY5" i="545"/>
  <c r="AY6" i="545"/>
  <c r="AY7" i="545"/>
  <c r="AY8" i="545"/>
  <c r="AY9" i="545"/>
  <c r="AY10" i="545"/>
  <c r="AY11" i="545"/>
  <c r="AY12" i="545"/>
  <c r="AY13" i="545"/>
  <c r="AY14" i="545"/>
  <c r="AY15" i="545"/>
  <c r="AY16" i="545"/>
  <c r="AY17" i="545"/>
  <c r="AY18" i="545"/>
  <c r="AY19" i="545"/>
  <c r="AY20" i="545"/>
  <c r="AY21" i="545"/>
  <c r="AY22" i="545"/>
  <c r="AY23" i="545"/>
  <c r="AY24" i="545"/>
  <c r="AY25" i="545"/>
  <c r="AY26" i="545"/>
  <c r="AY27" i="545"/>
  <c r="AY28" i="545"/>
  <c r="AY29" i="545"/>
  <c r="AY30" i="545"/>
  <c r="AY31" i="545"/>
  <c r="AY32" i="545"/>
  <c r="AY33" i="545"/>
  <c r="AY34" i="545"/>
  <c r="AY35" i="545"/>
  <c r="AY36" i="545"/>
  <c r="AY37" i="545"/>
  <c r="AY38" i="545"/>
  <c r="AY39" i="545"/>
  <c r="AY40" i="545"/>
  <c r="AY41" i="545"/>
  <c r="AY42" i="545"/>
  <c r="AY43" i="545"/>
  <c r="AY44" i="545"/>
  <c r="AY2" i="545"/>
  <c r="AZ3" i="544"/>
  <c r="AZ4" i="544"/>
  <c r="AZ5" i="544"/>
  <c r="AZ6" i="544"/>
  <c r="AZ7" i="544"/>
  <c r="AZ8" i="544"/>
  <c r="AZ9" i="544"/>
  <c r="AZ10" i="544"/>
  <c r="AZ11" i="544"/>
  <c r="AZ12" i="544"/>
  <c r="AZ13" i="544"/>
  <c r="AZ14" i="544"/>
  <c r="AZ15" i="544"/>
  <c r="AZ16" i="544"/>
  <c r="AZ17" i="544"/>
  <c r="AZ18" i="544"/>
  <c r="AZ19" i="544"/>
  <c r="AZ20" i="544"/>
  <c r="AZ21" i="544"/>
  <c r="AZ22" i="544"/>
  <c r="AZ23" i="544"/>
  <c r="AZ24" i="544"/>
  <c r="AZ25" i="544"/>
  <c r="AZ26" i="544"/>
  <c r="AZ27" i="544"/>
  <c r="AZ28" i="544"/>
  <c r="AZ29" i="544"/>
  <c r="AZ30" i="544"/>
  <c r="AZ31" i="544"/>
  <c r="AZ32" i="544"/>
  <c r="AZ33" i="544"/>
  <c r="AZ34" i="544"/>
  <c r="AZ35" i="544"/>
  <c r="AZ36" i="544"/>
  <c r="AZ37" i="544"/>
  <c r="AZ38" i="544"/>
  <c r="AZ39" i="544"/>
  <c r="AZ40" i="544"/>
  <c r="AZ41" i="544"/>
  <c r="AZ42" i="544"/>
  <c r="AZ43" i="544"/>
  <c r="AZ44" i="544"/>
  <c r="AZ2" i="544"/>
  <c r="AY3" i="544"/>
  <c r="AY4" i="544"/>
  <c r="AY5" i="544"/>
  <c r="AY6" i="544"/>
  <c r="AY7" i="544"/>
  <c r="AY8" i="544"/>
  <c r="AY9" i="544"/>
  <c r="AY10" i="544"/>
  <c r="AY11" i="544"/>
  <c r="AY12" i="544"/>
  <c r="AY13" i="544"/>
  <c r="AY14" i="544"/>
  <c r="AY15" i="544"/>
  <c r="AY16" i="544"/>
  <c r="AY17" i="544"/>
  <c r="AY18" i="544"/>
  <c r="AY19" i="544"/>
  <c r="AY20" i="544"/>
  <c r="AY21" i="544"/>
  <c r="AY22" i="544"/>
  <c r="AY23" i="544"/>
  <c r="AY24" i="544"/>
  <c r="AY25" i="544"/>
  <c r="AY26" i="544"/>
  <c r="AY27" i="544"/>
  <c r="AY28" i="544"/>
  <c r="AY29" i="544"/>
  <c r="AY30" i="544"/>
  <c r="AY31" i="544"/>
  <c r="AY32" i="544"/>
  <c r="AY33" i="544"/>
  <c r="AY34" i="544"/>
  <c r="AY35" i="544"/>
  <c r="AY36" i="544"/>
  <c r="AY37" i="544"/>
  <c r="AY38" i="544"/>
  <c r="AY39" i="544"/>
  <c r="AY40" i="544"/>
  <c r="AY41" i="544"/>
  <c r="AY42" i="544"/>
  <c r="AY43" i="544"/>
  <c r="AY44" i="544"/>
  <c r="AY2" i="544"/>
  <c r="AZ3" i="310"/>
  <c r="AZ4" i="310"/>
  <c r="AZ5" i="310"/>
  <c r="AZ6" i="310"/>
  <c r="AZ7" i="310"/>
  <c r="AZ8" i="310"/>
  <c r="AZ9" i="310"/>
  <c r="AZ10" i="310"/>
  <c r="AZ11" i="310"/>
  <c r="AZ12" i="310"/>
  <c r="AZ13" i="310"/>
  <c r="AZ14" i="310"/>
  <c r="AZ15" i="310"/>
  <c r="AZ16" i="310"/>
  <c r="AZ17" i="310"/>
  <c r="AZ18" i="310"/>
  <c r="AZ19" i="310"/>
  <c r="AZ20" i="310"/>
  <c r="AZ21" i="310"/>
  <c r="AZ22" i="310"/>
  <c r="AZ23" i="310"/>
  <c r="AZ24" i="310"/>
  <c r="AZ25" i="310"/>
  <c r="AZ26" i="310"/>
  <c r="AZ27" i="310"/>
  <c r="AZ28" i="310"/>
  <c r="AZ29" i="310"/>
  <c r="AZ30" i="310"/>
  <c r="AZ31" i="310"/>
  <c r="AZ32" i="310"/>
  <c r="AZ33" i="310"/>
  <c r="AZ34" i="310"/>
  <c r="AZ35" i="310"/>
  <c r="AZ36" i="310"/>
  <c r="AZ37" i="310"/>
  <c r="AZ38" i="310"/>
  <c r="AZ39" i="310"/>
  <c r="AZ40" i="310"/>
  <c r="AZ41" i="310"/>
  <c r="AZ42" i="310"/>
  <c r="AZ43" i="310"/>
  <c r="AZ44" i="310"/>
  <c r="AZ2" i="310"/>
  <c r="AY3" i="310"/>
  <c r="AY4" i="310"/>
  <c r="AY5" i="310"/>
  <c r="AY6" i="310"/>
  <c r="AY7" i="310"/>
  <c r="AY8" i="310"/>
  <c r="AY9" i="310"/>
  <c r="AY10" i="310"/>
  <c r="AY11" i="310"/>
  <c r="AY12" i="310"/>
  <c r="AY13" i="310"/>
  <c r="AY14" i="310"/>
  <c r="AY15" i="310"/>
  <c r="AY16" i="310"/>
  <c r="AY17" i="310"/>
  <c r="AY18" i="310"/>
  <c r="AY19" i="310"/>
  <c r="AY20" i="310"/>
  <c r="AY21" i="310"/>
  <c r="AY22" i="310"/>
  <c r="AY23" i="310"/>
  <c r="AY24" i="310"/>
  <c r="AY25" i="310"/>
  <c r="AY26" i="310"/>
  <c r="AY27" i="310"/>
  <c r="AY28" i="310"/>
  <c r="AY29" i="310"/>
  <c r="AY30" i="310"/>
  <c r="AY31" i="310"/>
  <c r="AY32" i="310"/>
  <c r="AY33" i="310"/>
  <c r="AY34" i="310"/>
  <c r="AY35" i="310"/>
  <c r="AY36" i="310"/>
  <c r="AY37" i="310"/>
  <c r="AY38" i="310"/>
  <c r="AY39" i="310"/>
  <c r="AY40" i="310"/>
  <c r="AY41" i="310"/>
  <c r="AY42" i="310"/>
  <c r="AY43" i="310"/>
  <c r="AY44" i="310"/>
  <c r="AY2" i="310"/>
  <c r="AZ3" i="311"/>
  <c r="AZ4" i="311"/>
  <c r="AZ5" i="311"/>
  <c r="AZ6" i="311"/>
  <c r="AZ7" i="311"/>
  <c r="AZ8" i="311"/>
  <c r="AZ9" i="311"/>
  <c r="AZ10" i="311"/>
  <c r="AZ11" i="311"/>
  <c r="AZ12" i="311"/>
  <c r="AZ13" i="311"/>
  <c r="AZ14" i="311"/>
  <c r="AZ15" i="311"/>
  <c r="AZ16" i="311"/>
  <c r="AZ17" i="311"/>
  <c r="AZ18" i="311"/>
  <c r="AZ19" i="311"/>
  <c r="AZ20" i="311"/>
  <c r="AZ21" i="311"/>
  <c r="AZ22" i="311"/>
  <c r="AZ23" i="311"/>
  <c r="AZ24" i="311"/>
  <c r="AZ25" i="311"/>
  <c r="AZ26" i="311"/>
  <c r="AZ27" i="311"/>
  <c r="AZ28" i="311"/>
  <c r="AZ29" i="311"/>
  <c r="AZ30" i="311"/>
  <c r="AZ31" i="311"/>
  <c r="AZ32" i="311"/>
  <c r="AZ33" i="311"/>
  <c r="AZ34" i="311"/>
  <c r="AZ35" i="311"/>
  <c r="AZ36" i="311"/>
  <c r="AZ37" i="311"/>
  <c r="AZ38" i="311"/>
  <c r="AZ39" i="311"/>
  <c r="AZ40" i="311"/>
  <c r="AZ41" i="311"/>
  <c r="AZ42" i="311"/>
  <c r="AZ43" i="311"/>
  <c r="AZ44" i="311"/>
  <c r="AZ2" i="311"/>
  <c r="AY3" i="311"/>
  <c r="AY4" i="311"/>
  <c r="AY5" i="311"/>
  <c r="AY6" i="311"/>
  <c r="AY7" i="311"/>
  <c r="AY8" i="311"/>
  <c r="AY9" i="311"/>
  <c r="AY10" i="311"/>
  <c r="AY11" i="311"/>
  <c r="AY12" i="311"/>
  <c r="AY13" i="311"/>
  <c r="AY14" i="311"/>
  <c r="AY15" i="311"/>
  <c r="AY16" i="311"/>
  <c r="AY17" i="311"/>
  <c r="AY18" i="311"/>
  <c r="AY19" i="311"/>
  <c r="AY20" i="311"/>
  <c r="AY21" i="311"/>
  <c r="AY22" i="311"/>
  <c r="AY23" i="311"/>
  <c r="AY24" i="311"/>
  <c r="AY25" i="311"/>
  <c r="AY26" i="311"/>
  <c r="AY27" i="311"/>
  <c r="AY28" i="311"/>
  <c r="AY29" i="311"/>
  <c r="AY30" i="311"/>
  <c r="AY31" i="311"/>
  <c r="AY32" i="311"/>
  <c r="AY33" i="311"/>
  <c r="AY34" i="311"/>
  <c r="AY35" i="311"/>
  <c r="AY36" i="311"/>
  <c r="AY37" i="311"/>
  <c r="AY38" i="311"/>
  <c r="AY39" i="311"/>
  <c r="AY40" i="311"/>
  <c r="AY41" i="311"/>
  <c r="AY42" i="311"/>
  <c r="AY43" i="311"/>
  <c r="AY44" i="311"/>
  <c r="AY2" i="311"/>
  <c r="AZ3" i="309"/>
  <c r="AZ4" i="309"/>
  <c r="AZ5" i="309"/>
  <c r="AZ6" i="309"/>
  <c r="AZ7" i="309"/>
  <c r="AZ8" i="309"/>
  <c r="AZ9" i="309"/>
  <c r="AZ10" i="309"/>
  <c r="AZ11" i="309"/>
  <c r="AZ12" i="309"/>
  <c r="AZ13" i="309"/>
  <c r="AZ14" i="309"/>
  <c r="AZ15" i="309"/>
  <c r="AZ16" i="309"/>
  <c r="AZ17" i="309"/>
  <c r="AZ18" i="309"/>
  <c r="AZ19" i="309"/>
  <c r="AZ20" i="309"/>
  <c r="AZ21" i="309"/>
  <c r="AZ22" i="309"/>
  <c r="AZ23" i="309"/>
  <c r="AZ24" i="309"/>
  <c r="AZ25" i="309"/>
  <c r="AZ26" i="309"/>
  <c r="AZ27" i="309"/>
  <c r="AZ28" i="309"/>
  <c r="AZ29" i="309"/>
  <c r="AZ30" i="309"/>
  <c r="AZ31" i="309"/>
  <c r="AZ32" i="309"/>
  <c r="AZ33" i="309"/>
  <c r="AZ34" i="309"/>
  <c r="AZ35" i="309"/>
  <c r="AZ36" i="309"/>
  <c r="AZ37" i="309"/>
  <c r="AZ38" i="309"/>
  <c r="AZ39" i="309"/>
  <c r="AZ40" i="309"/>
  <c r="AZ41" i="309"/>
  <c r="AZ42" i="309"/>
  <c r="AZ43" i="309"/>
  <c r="AZ44" i="309"/>
  <c r="AZ2" i="309"/>
  <c r="AY3" i="309"/>
  <c r="AY4" i="309"/>
  <c r="AY5" i="309"/>
  <c r="AY6" i="309"/>
  <c r="AY7" i="309"/>
  <c r="AY8" i="309"/>
  <c r="AY9" i="309"/>
  <c r="AY10" i="309"/>
  <c r="AY11" i="309"/>
  <c r="AY12" i="309"/>
  <c r="AY13" i="309"/>
  <c r="AY14" i="309"/>
  <c r="AY15" i="309"/>
  <c r="AY16" i="309"/>
  <c r="AY17" i="309"/>
  <c r="AY18" i="309"/>
  <c r="AY19" i="309"/>
  <c r="AY20" i="309"/>
  <c r="AY21" i="309"/>
  <c r="AY22" i="309"/>
  <c r="AY23" i="309"/>
  <c r="AY24" i="309"/>
  <c r="AY25" i="309"/>
  <c r="AY26" i="309"/>
  <c r="AY27" i="309"/>
  <c r="AY28" i="309"/>
  <c r="AY29" i="309"/>
  <c r="AY30" i="309"/>
  <c r="AY31" i="309"/>
  <c r="AY32" i="309"/>
  <c r="AY33" i="309"/>
  <c r="AY34" i="309"/>
  <c r="AY35" i="309"/>
  <c r="AY36" i="309"/>
  <c r="AY37" i="309"/>
  <c r="AY38" i="309"/>
  <c r="AY39" i="309"/>
  <c r="AY40" i="309"/>
  <c r="AY41" i="309"/>
  <c r="AY42" i="309"/>
  <c r="AY43" i="309"/>
  <c r="AY44" i="309"/>
  <c r="AY2" i="309"/>
  <c r="AZ3" i="308"/>
  <c r="AZ4" i="308"/>
  <c r="AZ5" i="308"/>
  <c r="AZ6" i="308"/>
  <c r="AZ7" i="308"/>
  <c r="AZ8" i="308"/>
  <c r="AZ9" i="308"/>
  <c r="AZ10" i="308"/>
  <c r="AZ11" i="308"/>
  <c r="AZ12" i="308"/>
  <c r="AZ13" i="308"/>
  <c r="AZ14" i="308"/>
  <c r="AZ15" i="308"/>
  <c r="AZ16" i="308"/>
  <c r="AZ17" i="308"/>
  <c r="AZ18" i="308"/>
  <c r="AZ19" i="308"/>
  <c r="AZ20" i="308"/>
  <c r="AZ21" i="308"/>
  <c r="AZ22" i="308"/>
  <c r="AZ23" i="308"/>
  <c r="AZ24" i="308"/>
  <c r="AZ25" i="308"/>
  <c r="AZ26" i="308"/>
  <c r="AZ27" i="308"/>
  <c r="AZ28" i="308"/>
  <c r="AZ29" i="308"/>
  <c r="AZ30" i="308"/>
  <c r="AZ31" i="308"/>
  <c r="AZ32" i="308"/>
  <c r="AZ33" i="308"/>
  <c r="AZ34" i="308"/>
  <c r="AZ35" i="308"/>
  <c r="AZ36" i="308"/>
  <c r="AZ37" i="308"/>
  <c r="AZ38" i="308"/>
  <c r="AZ39" i="308"/>
  <c r="AZ40" i="308"/>
  <c r="AZ41" i="308"/>
  <c r="AZ42" i="308"/>
  <c r="AZ43" i="308"/>
  <c r="AZ44" i="308"/>
  <c r="AZ2" i="308"/>
  <c r="AY3" i="308"/>
  <c r="AY4" i="308"/>
  <c r="AY5" i="308"/>
  <c r="AY6" i="308"/>
  <c r="AY7" i="308"/>
  <c r="AY8" i="308"/>
  <c r="AY9" i="308"/>
  <c r="AY10" i="308"/>
  <c r="AY11" i="308"/>
  <c r="AY12" i="308"/>
  <c r="AY13" i="308"/>
  <c r="AY14" i="308"/>
  <c r="AY15" i="308"/>
  <c r="AY16" i="308"/>
  <c r="AY17" i="308"/>
  <c r="AY18" i="308"/>
  <c r="AY19" i="308"/>
  <c r="AY20" i="308"/>
  <c r="AY21" i="308"/>
  <c r="AY22" i="308"/>
  <c r="AY23" i="308"/>
  <c r="AY24" i="308"/>
  <c r="AY25" i="308"/>
  <c r="AY26" i="308"/>
  <c r="AY27" i="308"/>
  <c r="AY28" i="308"/>
  <c r="AY29" i="308"/>
  <c r="AY30" i="308"/>
  <c r="AY31" i="308"/>
  <c r="AY32" i="308"/>
  <c r="AY33" i="308"/>
  <c r="AY34" i="308"/>
  <c r="AY35" i="308"/>
  <c r="AY36" i="308"/>
  <c r="AY37" i="308"/>
  <c r="AY38" i="308"/>
  <c r="AY39" i="308"/>
  <c r="AY40" i="308"/>
  <c r="AY41" i="308"/>
  <c r="AY42" i="308"/>
  <c r="AY43" i="308"/>
  <c r="AY44" i="308"/>
  <c r="AY2" i="308"/>
  <c r="AZ3" i="307"/>
  <c r="AZ4" i="307"/>
  <c r="AZ5" i="307"/>
  <c r="AZ6" i="307"/>
  <c r="AZ7" i="307"/>
  <c r="AZ8" i="307"/>
  <c r="AZ9" i="307"/>
  <c r="AZ10" i="307"/>
  <c r="AZ11" i="307"/>
  <c r="AZ12" i="307"/>
  <c r="AZ13" i="307"/>
  <c r="AZ14" i="307"/>
  <c r="AZ15" i="307"/>
  <c r="AZ16" i="307"/>
  <c r="AZ17" i="307"/>
  <c r="AZ18" i="307"/>
  <c r="AZ19" i="307"/>
  <c r="AZ20" i="307"/>
  <c r="AZ21" i="307"/>
  <c r="AZ22" i="307"/>
  <c r="AZ23" i="307"/>
  <c r="AZ24" i="307"/>
  <c r="AZ25" i="307"/>
  <c r="AZ26" i="307"/>
  <c r="AZ27" i="307"/>
  <c r="AZ28" i="307"/>
  <c r="AZ29" i="307"/>
  <c r="AZ30" i="307"/>
  <c r="AZ31" i="307"/>
  <c r="AZ32" i="307"/>
  <c r="AZ33" i="307"/>
  <c r="AZ34" i="307"/>
  <c r="AZ35" i="307"/>
  <c r="AZ36" i="307"/>
  <c r="AZ37" i="307"/>
  <c r="AZ38" i="307"/>
  <c r="AZ39" i="307"/>
  <c r="AZ40" i="307"/>
  <c r="AZ41" i="307"/>
  <c r="AZ42" i="307"/>
  <c r="AZ43" i="307"/>
  <c r="AZ44" i="307"/>
  <c r="AZ2" i="307"/>
  <c r="AY3" i="307"/>
  <c r="AY4" i="307"/>
  <c r="AY5" i="307"/>
  <c r="AY6" i="307"/>
  <c r="AY7" i="307"/>
  <c r="AY8" i="307"/>
  <c r="AY9" i="307"/>
  <c r="AY10" i="307"/>
  <c r="AY11" i="307"/>
  <c r="AY12" i="307"/>
  <c r="AY13" i="307"/>
  <c r="AY14" i="307"/>
  <c r="AY15" i="307"/>
  <c r="AY16" i="307"/>
  <c r="AY17" i="307"/>
  <c r="AY18" i="307"/>
  <c r="AY19" i="307"/>
  <c r="AY20" i="307"/>
  <c r="AY21" i="307"/>
  <c r="AY22" i="307"/>
  <c r="AY23" i="307"/>
  <c r="AY24" i="307"/>
  <c r="AY25" i="307"/>
  <c r="AY26" i="307"/>
  <c r="AY27" i="307"/>
  <c r="AY28" i="307"/>
  <c r="AY29" i="307"/>
  <c r="AY30" i="307"/>
  <c r="AY31" i="307"/>
  <c r="AY32" i="307"/>
  <c r="AY33" i="307"/>
  <c r="AY34" i="307"/>
  <c r="AY35" i="307"/>
  <c r="AY36" i="307"/>
  <c r="AY37" i="307"/>
  <c r="AY38" i="307"/>
  <c r="AY39" i="307"/>
  <c r="AY40" i="307"/>
  <c r="AY41" i="307"/>
  <c r="AY42" i="307"/>
  <c r="AY43" i="307"/>
  <c r="AY44" i="307"/>
  <c r="AY2" i="307"/>
  <c r="AZ3" i="306"/>
  <c r="AZ4" i="306"/>
  <c r="AZ5" i="306"/>
  <c r="AZ6" i="306"/>
  <c r="AZ7" i="306"/>
  <c r="AZ8" i="306"/>
  <c r="AZ9" i="306"/>
  <c r="AZ10" i="306"/>
  <c r="AZ11" i="306"/>
  <c r="AZ12" i="306"/>
  <c r="AZ13" i="306"/>
  <c r="AZ14" i="306"/>
  <c r="AZ15" i="306"/>
  <c r="AZ16" i="306"/>
  <c r="AZ17" i="306"/>
  <c r="AZ18" i="306"/>
  <c r="AZ19" i="306"/>
  <c r="AZ20" i="306"/>
  <c r="AZ21" i="306"/>
  <c r="AZ22" i="306"/>
  <c r="AZ23" i="306"/>
  <c r="AZ24" i="306"/>
  <c r="AZ25" i="306"/>
  <c r="AZ26" i="306"/>
  <c r="AZ27" i="306"/>
  <c r="AZ28" i="306"/>
  <c r="AZ29" i="306"/>
  <c r="AZ30" i="306"/>
  <c r="AZ31" i="306"/>
  <c r="AZ32" i="306"/>
  <c r="AZ33" i="306"/>
  <c r="AZ34" i="306"/>
  <c r="AZ35" i="306"/>
  <c r="AZ36" i="306"/>
  <c r="AZ37" i="306"/>
  <c r="AZ38" i="306"/>
  <c r="AZ39" i="306"/>
  <c r="AZ40" i="306"/>
  <c r="AZ41" i="306"/>
  <c r="AZ42" i="306"/>
  <c r="AZ43" i="306"/>
  <c r="AZ44" i="306"/>
  <c r="AZ2" i="306"/>
  <c r="AY3" i="306"/>
  <c r="AY4" i="306"/>
  <c r="AY5" i="306"/>
  <c r="AY6" i="306"/>
  <c r="AY7" i="306"/>
  <c r="AY8" i="306"/>
  <c r="AY9" i="306"/>
  <c r="AY10" i="306"/>
  <c r="AY11" i="306"/>
  <c r="AY12" i="306"/>
  <c r="AY13" i="306"/>
  <c r="AY14" i="306"/>
  <c r="AY15" i="306"/>
  <c r="AY16" i="306"/>
  <c r="AY17" i="306"/>
  <c r="AY18" i="306"/>
  <c r="AY19" i="306"/>
  <c r="AY20" i="306"/>
  <c r="AY21" i="306"/>
  <c r="AY22" i="306"/>
  <c r="AY23" i="306"/>
  <c r="AY24" i="306"/>
  <c r="AY25" i="306"/>
  <c r="AY26" i="306"/>
  <c r="AY27" i="306"/>
  <c r="AY28" i="306"/>
  <c r="AY29" i="306"/>
  <c r="AY30" i="306"/>
  <c r="AY31" i="306"/>
  <c r="AY32" i="306"/>
  <c r="AY33" i="306"/>
  <c r="AY34" i="306"/>
  <c r="AY35" i="306"/>
  <c r="AY36" i="306"/>
  <c r="AY37" i="306"/>
  <c r="AY38" i="306"/>
  <c r="AY39" i="306"/>
  <c r="AY40" i="306"/>
  <c r="AY41" i="306"/>
  <c r="AY42" i="306"/>
  <c r="AY43" i="306"/>
  <c r="AY44" i="306"/>
  <c r="AY2" i="306"/>
  <c r="AZ3" i="305"/>
  <c r="AZ4" i="305"/>
  <c r="AZ5" i="305"/>
  <c r="AZ6" i="305"/>
  <c r="AZ7" i="305"/>
  <c r="AZ8" i="305"/>
  <c r="AZ9" i="305"/>
  <c r="AZ10" i="305"/>
  <c r="AZ11" i="305"/>
  <c r="AZ12" i="305"/>
  <c r="AZ13" i="305"/>
  <c r="AZ14" i="305"/>
  <c r="AZ15" i="305"/>
  <c r="AZ16" i="305"/>
  <c r="AZ17" i="305"/>
  <c r="AZ18" i="305"/>
  <c r="AZ19" i="305"/>
  <c r="AZ20" i="305"/>
  <c r="AZ21" i="305"/>
  <c r="AZ22" i="305"/>
  <c r="AZ23" i="305"/>
  <c r="AZ24" i="305"/>
  <c r="AZ25" i="305"/>
  <c r="AZ26" i="305"/>
  <c r="AZ27" i="305"/>
  <c r="AZ28" i="305"/>
  <c r="AZ29" i="305"/>
  <c r="AZ30" i="305"/>
  <c r="AZ31" i="305"/>
  <c r="AZ32" i="305"/>
  <c r="AZ33" i="305"/>
  <c r="AZ34" i="305"/>
  <c r="AZ35" i="305"/>
  <c r="AZ36" i="305"/>
  <c r="AZ37" i="305"/>
  <c r="AZ38" i="305"/>
  <c r="AZ39" i="305"/>
  <c r="AZ40" i="305"/>
  <c r="AZ41" i="305"/>
  <c r="AZ42" i="305"/>
  <c r="AZ43" i="305"/>
  <c r="AZ44" i="305"/>
  <c r="AZ2" i="305"/>
  <c r="AY3" i="305"/>
  <c r="AY4" i="305"/>
  <c r="AY5" i="305"/>
  <c r="AY6" i="305"/>
  <c r="AY7" i="305"/>
  <c r="AY8" i="305"/>
  <c r="AY9" i="305"/>
  <c r="AY10" i="305"/>
  <c r="AY11" i="305"/>
  <c r="AY12" i="305"/>
  <c r="AY13" i="305"/>
  <c r="AY14" i="305"/>
  <c r="AY15" i="305"/>
  <c r="AY16" i="305"/>
  <c r="AY17" i="305"/>
  <c r="AY18" i="305"/>
  <c r="AY19" i="305"/>
  <c r="AY20" i="305"/>
  <c r="AY21" i="305"/>
  <c r="AY22" i="305"/>
  <c r="AY23" i="305"/>
  <c r="AY24" i="305"/>
  <c r="AY25" i="305"/>
  <c r="AY26" i="305"/>
  <c r="AY27" i="305"/>
  <c r="AY28" i="305"/>
  <c r="AY29" i="305"/>
  <c r="AY30" i="305"/>
  <c r="AY31" i="305"/>
  <c r="AY32" i="305"/>
  <c r="AY33" i="305"/>
  <c r="AY34" i="305"/>
  <c r="AY35" i="305"/>
  <c r="AY36" i="305"/>
  <c r="AY37" i="305"/>
  <c r="AY38" i="305"/>
  <c r="AY39" i="305"/>
  <c r="AY40" i="305"/>
  <c r="AY41" i="305"/>
  <c r="AY42" i="305"/>
  <c r="AY43" i="305"/>
  <c r="AY44" i="305"/>
  <c r="AY2" i="305"/>
  <c r="AZ3" i="304"/>
  <c r="AZ4" i="304"/>
  <c r="AZ5" i="304"/>
  <c r="AZ6" i="304"/>
  <c r="AZ7" i="304"/>
  <c r="AZ8" i="304"/>
  <c r="AZ9" i="304"/>
  <c r="AZ10" i="304"/>
  <c r="AZ11" i="304"/>
  <c r="AZ12" i="304"/>
  <c r="AZ13" i="304"/>
  <c r="AZ14" i="304"/>
  <c r="AZ15" i="304"/>
  <c r="AZ16" i="304"/>
  <c r="AZ17" i="304"/>
  <c r="AZ18" i="304"/>
  <c r="AZ19" i="304"/>
  <c r="AZ20" i="304"/>
  <c r="AZ21" i="304"/>
  <c r="AZ22" i="304"/>
  <c r="AZ23" i="304"/>
  <c r="AZ24" i="304"/>
  <c r="AZ25" i="304"/>
  <c r="AZ26" i="304"/>
  <c r="AZ27" i="304"/>
  <c r="AZ28" i="304"/>
  <c r="AZ29" i="304"/>
  <c r="AZ30" i="304"/>
  <c r="AZ31" i="304"/>
  <c r="AZ32" i="304"/>
  <c r="AZ33" i="304"/>
  <c r="AZ34" i="304"/>
  <c r="AZ35" i="304"/>
  <c r="AZ36" i="304"/>
  <c r="AZ37" i="304"/>
  <c r="AZ38" i="304"/>
  <c r="AZ39" i="304"/>
  <c r="AZ40" i="304"/>
  <c r="AZ41" i="304"/>
  <c r="AZ42" i="304"/>
  <c r="AZ43" i="304"/>
  <c r="AZ44" i="304"/>
  <c r="AZ2" i="304"/>
  <c r="AY3" i="304"/>
  <c r="AY4" i="304"/>
  <c r="AY5" i="304"/>
  <c r="AY6" i="304"/>
  <c r="AY7" i="304"/>
  <c r="AY8" i="304"/>
  <c r="AY9" i="304"/>
  <c r="AY10" i="304"/>
  <c r="AY11" i="304"/>
  <c r="AY12" i="304"/>
  <c r="AY13" i="304"/>
  <c r="AY14" i="304"/>
  <c r="AY15" i="304"/>
  <c r="AY16" i="304"/>
  <c r="AY17" i="304"/>
  <c r="AY18" i="304"/>
  <c r="AY19" i="304"/>
  <c r="AY20" i="304"/>
  <c r="AY21" i="304"/>
  <c r="AY22" i="304"/>
  <c r="AY23" i="304"/>
  <c r="AY24" i="304"/>
  <c r="AY25" i="304"/>
  <c r="AY26" i="304"/>
  <c r="AY27" i="304"/>
  <c r="AY28" i="304"/>
  <c r="AY29" i="304"/>
  <c r="AY30" i="304"/>
  <c r="AY31" i="304"/>
  <c r="AY32" i="304"/>
  <c r="AY33" i="304"/>
  <c r="AY34" i="304"/>
  <c r="AY35" i="304"/>
  <c r="AY36" i="304"/>
  <c r="AY37" i="304"/>
  <c r="AY38" i="304"/>
  <c r="AY39" i="304"/>
  <c r="AY40" i="304"/>
  <c r="AY41" i="304"/>
  <c r="AY42" i="304"/>
  <c r="AY43" i="304"/>
  <c r="AY44" i="304"/>
  <c r="AY2" i="304"/>
  <c r="AZ3" i="303"/>
  <c r="AZ4" i="303"/>
  <c r="AZ5" i="303"/>
  <c r="AZ6" i="303"/>
  <c r="AZ7" i="303"/>
  <c r="AZ8" i="303"/>
  <c r="AZ9" i="303"/>
  <c r="AZ10" i="303"/>
  <c r="AZ11" i="303"/>
  <c r="AZ12" i="303"/>
  <c r="AZ13" i="303"/>
  <c r="AZ14" i="303"/>
  <c r="AZ15" i="303"/>
  <c r="AZ16" i="303"/>
  <c r="AZ17" i="303"/>
  <c r="AZ18" i="303"/>
  <c r="AZ19" i="303"/>
  <c r="AZ20" i="303"/>
  <c r="AZ21" i="303"/>
  <c r="AZ22" i="303"/>
  <c r="AZ23" i="303"/>
  <c r="AZ24" i="303"/>
  <c r="AZ25" i="303"/>
  <c r="AZ26" i="303"/>
  <c r="AZ27" i="303"/>
  <c r="AZ28" i="303"/>
  <c r="AZ29" i="303"/>
  <c r="AZ30" i="303"/>
  <c r="AZ31" i="303"/>
  <c r="AZ32" i="303"/>
  <c r="AZ33" i="303"/>
  <c r="AZ34" i="303"/>
  <c r="AZ35" i="303"/>
  <c r="AZ36" i="303"/>
  <c r="AZ37" i="303"/>
  <c r="AZ38" i="303"/>
  <c r="AZ39" i="303"/>
  <c r="AZ40" i="303"/>
  <c r="AZ41" i="303"/>
  <c r="AZ42" i="303"/>
  <c r="AZ43" i="303"/>
  <c r="AZ44" i="303"/>
  <c r="AZ2" i="303"/>
  <c r="AY3" i="303"/>
  <c r="AY4" i="303"/>
  <c r="AY5" i="303"/>
  <c r="AY6" i="303"/>
  <c r="AY7" i="303"/>
  <c r="AY8" i="303"/>
  <c r="AY9" i="303"/>
  <c r="AY10" i="303"/>
  <c r="AY11" i="303"/>
  <c r="AY12" i="303"/>
  <c r="AY13" i="303"/>
  <c r="AY14" i="303"/>
  <c r="AY15" i="303"/>
  <c r="AY16" i="303"/>
  <c r="AY17" i="303"/>
  <c r="AY18" i="303"/>
  <c r="AY19" i="303"/>
  <c r="AY20" i="303"/>
  <c r="AY21" i="303"/>
  <c r="AY22" i="303"/>
  <c r="AY23" i="303"/>
  <c r="AY24" i="303"/>
  <c r="AY25" i="303"/>
  <c r="AY26" i="303"/>
  <c r="AY27" i="303"/>
  <c r="AY28" i="303"/>
  <c r="AY29" i="303"/>
  <c r="AY30" i="303"/>
  <c r="AY31" i="303"/>
  <c r="AY32" i="303"/>
  <c r="AY33" i="303"/>
  <c r="AY34" i="303"/>
  <c r="AY35" i="303"/>
  <c r="AY36" i="303"/>
  <c r="AY37" i="303"/>
  <c r="AY38" i="303"/>
  <c r="AY39" i="303"/>
  <c r="AY40" i="303"/>
  <c r="AY41" i="303"/>
  <c r="AY42" i="303"/>
  <c r="AY43" i="303"/>
  <c r="AY44" i="303"/>
  <c r="AY2" i="303"/>
  <c r="AZ3" i="302"/>
  <c r="AZ4" i="302"/>
  <c r="AZ5" i="302"/>
  <c r="AZ6" i="302"/>
  <c r="AZ7" i="302"/>
  <c r="AZ8" i="302"/>
  <c r="AZ9" i="302"/>
  <c r="AZ10" i="302"/>
  <c r="AZ11" i="302"/>
  <c r="AZ12" i="302"/>
  <c r="AZ13" i="302"/>
  <c r="AZ14" i="302"/>
  <c r="AZ15" i="302"/>
  <c r="AZ16" i="302"/>
  <c r="AZ17" i="302"/>
  <c r="AZ18" i="302"/>
  <c r="AZ19" i="302"/>
  <c r="AZ20" i="302"/>
  <c r="AZ21" i="302"/>
  <c r="AZ22" i="302"/>
  <c r="AZ23" i="302"/>
  <c r="AZ24" i="302"/>
  <c r="AZ25" i="302"/>
  <c r="AZ26" i="302"/>
  <c r="AZ27" i="302"/>
  <c r="AZ28" i="302"/>
  <c r="AZ29" i="302"/>
  <c r="AZ30" i="302"/>
  <c r="AZ31" i="302"/>
  <c r="AZ32" i="302"/>
  <c r="AZ33" i="302"/>
  <c r="AZ34" i="302"/>
  <c r="AZ35" i="302"/>
  <c r="AZ36" i="302"/>
  <c r="AZ37" i="302"/>
  <c r="AZ38" i="302"/>
  <c r="AZ39" i="302"/>
  <c r="AZ40" i="302"/>
  <c r="AZ41" i="302"/>
  <c r="AZ42" i="302"/>
  <c r="AZ43" i="302"/>
  <c r="AZ44" i="302"/>
  <c r="AZ2" i="302"/>
  <c r="AY3" i="302"/>
  <c r="AY4" i="302"/>
  <c r="AY5" i="302"/>
  <c r="AY6" i="302"/>
  <c r="AY7" i="302"/>
  <c r="AY8" i="302"/>
  <c r="AY9" i="302"/>
  <c r="AY10" i="302"/>
  <c r="AY11" i="302"/>
  <c r="AY12" i="302"/>
  <c r="AY13" i="302"/>
  <c r="AY14" i="302"/>
  <c r="AY15" i="302"/>
  <c r="AY16" i="302"/>
  <c r="AY17" i="302"/>
  <c r="AY18" i="302"/>
  <c r="AY19" i="302"/>
  <c r="AY20" i="302"/>
  <c r="AY21" i="302"/>
  <c r="AY22" i="302"/>
  <c r="AY23" i="302"/>
  <c r="AY24" i="302"/>
  <c r="AY25" i="302"/>
  <c r="AY26" i="302"/>
  <c r="AY27" i="302"/>
  <c r="AY28" i="302"/>
  <c r="AY29" i="302"/>
  <c r="AY30" i="302"/>
  <c r="AY31" i="302"/>
  <c r="AY32" i="302"/>
  <c r="AY33" i="302"/>
  <c r="AY34" i="302"/>
  <c r="AY35" i="302"/>
  <c r="AY36" i="302"/>
  <c r="AY37" i="302"/>
  <c r="AY38" i="302"/>
  <c r="AY39" i="302"/>
  <c r="AY40" i="302"/>
  <c r="AY41" i="302"/>
  <c r="AY42" i="302"/>
  <c r="AY43" i="302"/>
  <c r="AY44" i="302"/>
  <c r="AY2" i="302"/>
  <c r="AZ3" i="301"/>
  <c r="AZ4" i="301"/>
  <c r="AZ5" i="301"/>
  <c r="AZ6" i="301"/>
  <c r="AZ7" i="301"/>
  <c r="AZ8" i="301"/>
  <c r="AZ9" i="301"/>
  <c r="AZ10" i="301"/>
  <c r="AZ11" i="301"/>
  <c r="AZ12" i="301"/>
  <c r="AZ13" i="301"/>
  <c r="AZ14" i="301"/>
  <c r="AZ15" i="301"/>
  <c r="AZ16" i="301"/>
  <c r="AZ17" i="301"/>
  <c r="AZ18" i="301"/>
  <c r="AZ19" i="301"/>
  <c r="AZ20" i="301"/>
  <c r="AZ21" i="301"/>
  <c r="AZ22" i="301"/>
  <c r="AZ23" i="301"/>
  <c r="AZ24" i="301"/>
  <c r="AZ25" i="301"/>
  <c r="AZ26" i="301"/>
  <c r="AZ27" i="301"/>
  <c r="AZ28" i="301"/>
  <c r="AZ29" i="301"/>
  <c r="AZ30" i="301"/>
  <c r="AZ31" i="301"/>
  <c r="AZ32" i="301"/>
  <c r="AZ33" i="301"/>
  <c r="AZ34" i="301"/>
  <c r="AZ35" i="301"/>
  <c r="AZ36" i="301"/>
  <c r="AZ37" i="301"/>
  <c r="AZ38" i="301"/>
  <c r="AZ39" i="301"/>
  <c r="AZ40" i="301"/>
  <c r="AZ41" i="301"/>
  <c r="AZ42" i="301"/>
  <c r="AZ43" i="301"/>
  <c r="AZ44" i="301"/>
  <c r="AZ2" i="301"/>
  <c r="AY3" i="301"/>
  <c r="AY4" i="301"/>
  <c r="AY5" i="301"/>
  <c r="AY6" i="301"/>
  <c r="AY7" i="301"/>
  <c r="AY8" i="301"/>
  <c r="AY9" i="301"/>
  <c r="AY10" i="301"/>
  <c r="AY11" i="301"/>
  <c r="AY12" i="301"/>
  <c r="AY13" i="301"/>
  <c r="AY14" i="301"/>
  <c r="AY15" i="301"/>
  <c r="AY16" i="301"/>
  <c r="AY17" i="301"/>
  <c r="AY18" i="301"/>
  <c r="AY19" i="301"/>
  <c r="AY20" i="301"/>
  <c r="AY21" i="301"/>
  <c r="AY22" i="301"/>
  <c r="AY23" i="301"/>
  <c r="AY24" i="301"/>
  <c r="AY25" i="301"/>
  <c r="AY26" i="301"/>
  <c r="AY27" i="301"/>
  <c r="AY28" i="301"/>
  <c r="AY29" i="301"/>
  <c r="AY30" i="301"/>
  <c r="AY31" i="301"/>
  <c r="AY32" i="301"/>
  <c r="AY33" i="301"/>
  <c r="AY34" i="301"/>
  <c r="AY35" i="301"/>
  <c r="AY36" i="301"/>
  <c r="AY37" i="301"/>
  <c r="AY38" i="301"/>
  <c r="AY39" i="301"/>
  <c r="AY40" i="301"/>
  <c r="AY41" i="301"/>
  <c r="AY42" i="301"/>
  <c r="AY43" i="301"/>
  <c r="AY44" i="301"/>
  <c r="AY2" i="301"/>
  <c r="AZ3" i="300"/>
  <c r="AZ4" i="300"/>
  <c r="AZ5" i="300"/>
  <c r="AZ6" i="300"/>
  <c r="AZ7" i="300"/>
  <c r="AZ8" i="300"/>
  <c r="AZ9" i="300"/>
  <c r="AZ10" i="300"/>
  <c r="AZ11" i="300"/>
  <c r="AZ12" i="300"/>
  <c r="AZ13" i="300"/>
  <c r="AZ14" i="300"/>
  <c r="AZ15" i="300"/>
  <c r="AZ16" i="300"/>
  <c r="AZ17" i="300"/>
  <c r="AZ18" i="300"/>
  <c r="AZ19" i="300"/>
  <c r="AZ20" i="300"/>
  <c r="AZ21" i="300"/>
  <c r="AZ22" i="300"/>
  <c r="AZ23" i="300"/>
  <c r="AZ24" i="300"/>
  <c r="AZ25" i="300"/>
  <c r="AZ26" i="300"/>
  <c r="AZ27" i="300"/>
  <c r="AZ28" i="300"/>
  <c r="AZ29" i="300"/>
  <c r="AZ30" i="300"/>
  <c r="AZ31" i="300"/>
  <c r="AZ32" i="300"/>
  <c r="AZ33" i="300"/>
  <c r="AZ34" i="300"/>
  <c r="AZ35" i="300"/>
  <c r="AZ36" i="300"/>
  <c r="AZ37" i="300"/>
  <c r="AZ38" i="300"/>
  <c r="AZ39" i="300"/>
  <c r="AZ40" i="300"/>
  <c r="AZ41" i="300"/>
  <c r="AZ42" i="300"/>
  <c r="AZ43" i="300"/>
  <c r="AZ44" i="300"/>
  <c r="AZ2" i="300"/>
  <c r="AY3" i="300"/>
  <c r="AY4" i="300"/>
  <c r="AY5" i="300"/>
  <c r="AY6" i="300"/>
  <c r="AY7" i="300"/>
  <c r="AY8" i="300"/>
  <c r="AY9" i="300"/>
  <c r="AY10" i="300"/>
  <c r="AY11" i="300"/>
  <c r="AY12" i="300"/>
  <c r="AY13" i="300"/>
  <c r="AY14" i="300"/>
  <c r="AY15" i="300"/>
  <c r="AY16" i="300"/>
  <c r="AY17" i="300"/>
  <c r="AY18" i="300"/>
  <c r="AY19" i="300"/>
  <c r="AY20" i="300"/>
  <c r="AY21" i="300"/>
  <c r="AY22" i="300"/>
  <c r="AY23" i="300"/>
  <c r="AY24" i="300"/>
  <c r="AY25" i="300"/>
  <c r="AY26" i="300"/>
  <c r="AY27" i="300"/>
  <c r="AY28" i="300"/>
  <c r="AY29" i="300"/>
  <c r="AY30" i="300"/>
  <c r="AY31" i="300"/>
  <c r="AY32" i="300"/>
  <c r="AY33" i="300"/>
  <c r="AY34" i="300"/>
  <c r="AY35" i="300"/>
  <c r="AY36" i="300"/>
  <c r="AY37" i="300"/>
  <c r="AY38" i="300"/>
  <c r="AY39" i="300"/>
  <c r="AY40" i="300"/>
  <c r="AY41" i="300"/>
  <c r="AY42" i="300"/>
  <c r="AY43" i="300"/>
  <c r="AY44" i="300"/>
  <c r="AY2" i="300"/>
</calcChain>
</file>

<file path=xl/sharedStrings.xml><?xml version="1.0" encoding="utf-8"?>
<sst xmlns="http://schemas.openxmlformats.org/spreadsheetml/2006/main" count="1840" uniqueCount="140">
  <si>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</si>
  <si>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</si>
  <si>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</si>
  <si>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</si>
  <si>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</si>
  <si>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</si>
  <si>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</si>
  <si>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</si>
  <si>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</si>
  <si>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</si>
  <si>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</si>
  <si>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</si>
  <si>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</si>
  <si>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</si>
  <si>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</si>
  <si>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</si>
  <si>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</si>
  <si>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</si>
  <si>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</si>
  <si>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</si>
  <si>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</si>
  <si>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</si>
  <si>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</si>
  <si>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</si>
  <si>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</si>
  <si>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</si>
  <si>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</si>
  <si>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</si>
  <si>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</si>
  <si>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</si>
  <si>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</si>
  <si>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</si>
  <si>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</si>
  <si>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</si>
  <si>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</si>
  <si>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</si>
  <si>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</si>
  <si>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</si>
  <si>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</si>
  <si>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</si>
  <si>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</si>
  <si>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</si>
  <si>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</si>
  <si>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</si>
  <si>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</si>
  <si>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180 56</t>
  </si>
  <si>
    <t>811.29.</t>
  </si>
  <si>
    <t>1601.8900.42016806723</t>
  </si>
  <si>
    <t>Lowest</t>
  </si>
  <si>
    <t>Highest</t>
  </si>
  <si>
    <t>Borno (408.45)</t>
  </si>
  <si>
    <t>Borno (40)</t>
  </si>
  <si>
    <t>Bauchi (188.33)</t>
  </si>
  <si>
    <t>Bauchi (195.29)</t>
  </si>
  <si>
    <t>Osun (725.72)</t>
  </si>
  <si>
    <t>Jigawa  (1150.64)</t>
  </si>
  <si>
    <t>Bauchi (243.33)</t>
  </si>
  <si>
    <t>Yobe (225.71)</t>
  </si>
  <si>
    <t>Kano  (312.97)</t>
  </si>
  <si>
    <t>Yobe (761.2)</t>
  </si>
  <si>
    <t>Zamfara  (1112.5)</t>
  </si>
  <si>
    <t>Sokoto (1250)</t>
  </si>
  <si>
    <t>Taraba (320.11)</t>
  </si>
  <si>
    <t>Adamawa (492.3)</t>
  </si>
  <si>
    <t>Katsina (1030)</t>
  </si>
  <si>
    <t>Adamawa (140)</t>
  </si>
  <si>
    <t>Yobe (172.5)</t>
  </si>
  <si>
    <t>Taraba (1358.14)</t>
  </si>
  <si>
    <t>Kano  (165.18)</t>
  </si>
  <si>
    <t>Katsina (181.54)</t>
  </si>
  <si>
    <t>Kebbi  (450)</t>
  </si>
  <si>
    <t>Osun (689.56)</t>
  </si>
  <si>
    <t>Kwara (157.58)</t>
  </si>
  <si>
    <t>Sokoto (800)</t>
  </si>
  <si>
    <t>Katsina (128.53)</t>
  </si>
  <si>
    <t>Adamawa (127.68)</t>
  </si>
  <si>
    <t>Adamawa (738.89)</t>
  </si>
  <si>
    <t>Jigawa  (1260.08)</t>
  </si>
  <si>
    <t>Borno (126.07)</t>
  </si>
  <si>
    <t>Kwara (390.61)</t>
  </si>
  <si>
    <t>Kwara (160.03)</t>
  </si>
  <si>
    <t>Cross River (165.3)</t>
  </si>
  <si>
    <t>Kebbi  (269.09)</t>
  </si>
  <si>
    <t>Zamfara  (281.46)</t>
  </si>
  <si>
    <t>Katsina (304.69)</t>
  </si>
  <si>
    <t>Borno (391.57)</t>
  </si>
  <si>
    <t>Osun (75.65)</t>
  </si>
  <si>
    <t>Adamawa (474.07)</t>
  </si>
  <si>
    <t>Osun (801.5)</t>
  </si>
  <si>
    <t>Niger (102.59)</t>
  </si>
  <si>
    <t>Niger (486.67)</t>
  </si>
  <si>
    <t>Ondo (623.08)</t>
  </si>
  <si>
    <t>Taraba (121.82)</t>
  </si>
  <si>
    <t>Bayelsa (678.82)</t>
  </si>
  <si>
    <t>Bayelsa (55.83)</t>
  </si>
  <si>
    <t>Ebonyi (555.1)</t>
  </si>
  <si>
    <t>Ebonyi (531.43)</t>
  </si>
  <si>
    <t>Abuja (1297.14)</t>
  </si>
  <si>
    <t>Enugu (1758.77)</t>
  </si>
  <si>
    <t>Abuja (500.14)</t>
  </si>
  <si>
    <t>Bayelsa (414.29)</t>
  </si>
  <si>
    <t>Lagos (851.49)</t>
  </si>
  <si>
    <t>Anambra (1583.33)</t>
  </si>
  <si>
    <t>Imo (2977.78)</t>
  </si>
  <si>
    <t>Abia (1937.66)</t>
  </si>
  <si>
    <t>Cross River (1220)</t>
  </si>
  <si>
    <t>Enugu (2032.17)</t>
  </si>
  <si>
    <t>Imo (203)</t>
  </si>
  <si>
    <t>Bayelsa (245.75)</t>
  </si>
  <si>
    <t>Plateau (2656.25)</t>
  </si>
  <si>
    <t>Abia (345.13)</t>
  </si>
  <si>
    <t>Ebonyi (395.56)</t>
  </si>
  <si>
    <t>Delta (1009.09)</t>
  </si>
  <si>
    <t>Imo (1381.96)</t>
  </si>
  <si>
    <t>Akwa Ibom (672.55)</t>
  </si>
  <si>
    <t>Delta (1389.67)</t>
  </si>
  <si>
    <t>Bayelsa (445.44)</t>
  </si>
  <si>
    <t>Bayelsa (407.85)</t>
  </si>
  <si>
    <t>Enugu (1726.3)</t>
  </si>
  <si>
    <t>Anambra (2628.89)</t>
  </si>
  <si>
    <t>Imo (898.98)</t>
  </si>
  <si>
    <t>Abuja (709.26)</t>
  </si>
  <si>
    <t>Lagos (309.84)</t>
  </si>
  <si>
    <t>Enugu (272.12)</t>
  </si>
  <si>
    <t>Bayelsa (672.43)</t>
  </si>
  <si>
    <t>Bayelsa (553.32)</t>
  </si>
  <si>
    <t>Bayelsa (679.65)</t>
  </si>
  <si>
    <t>Imo (760.85)</t>
  </si>
  <si>
    <t>Abuja (239.85)</t>
  </si>
  <si>
    <t>Cross River (1425.85)</t>
  </si>
  <si>
    <t>Delta (1436.89)</t>
  </si>
  <si>
    <t>Rivers (598.66)</t>
  </si>
  <si>
    <t>Rivers (900.37)</t>
  </si>
  <si>
    <t>Anambra (918.75)</t>
  </si>
  <si>
    <t>Bayelsa (447.35)</t>
  </si>
  <si>
    <t>Taraba (1595)</t>
  </si>
  <si>
    <t>Month-on change (%)</t>
  </si>
  <si>
    <t>Year-on change (%)</t>
  </si>
  <si>
    <t xml:space="preserve">MoM </t>
  </si>
  <si>
    <t xml:space="preserve">YoY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</si>
</sst>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C0C0"/>
      </left>
      <right/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/>
      <top style="medium">
        <color rgb="FFCCCCCC"/>
      </top>
      <bottom style="medium">
        <color rgb="FFC0C0C0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0" xfId="1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2" fillId="0" borderId="2" xfId="10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3" xfId="10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3" fillId="0" borderId="2" xfId="0" applyNumberFormat="1" applyFont="1" applyBorder="1"/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3" xfId="12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14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3" xfId="16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3" xfId="18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38" applyNumberFormat="1" applyFont="1" applyBorder="1" applyAlignment="1">
      <alignment horizontal="right" wrapText="1"/>
    </xf>
    <xf numFmtId="43" fontId="2" fillId="0" borderId="2" xfId="36" applyFont="1" applyBorder="1" applyAlignment="1">
      <alignment wrapText="1"/>
    </xf>
    <xf numFmtId="2" fontId="2" fillId="0" borderId="2" xfId="39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2" fillId="0" borderId="2" xfId="49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49" applyNumberFormat="1" applyFont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0" xfId="26" applyNumberFormat="1" applyFont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27" applyNumberFormat="1" applyFont="1" applyAlignment="1">
      <alignment horizontal="right" wrapText="1"/>
    </xf>
    <xf numFmtId="2" fontId="2" fillId="0" borderId="0" xfId="28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34" applyNumberFormat="1" applyFont="1" applyBorder="1" applyAlignment="1">
      <alignment horizontal="right" wrapText="1"/>
    </xf>
    <xf numFmtId="2" fontId="2" fillId="0" borderId="0" xfId="34" applyNumberFormat="1" applyFont="1" applyAlignment="1">
      <alignment horizontal="right" wrapText="1"/>
    </xf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2" fillId="0" borderId="9" xfId="49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51" applyNumberFormat="1" applyFont="1" applyBorder="1" applyAlignment="1">
      <alignment horizontal="right" wrapText="1"/>
    </xf>
    <xf numFmtId="2" fontId="2" fillId="0" borderId="0" xfId="51" applyNumberFormat="1" applyFont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3" xfId="54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3" xfId="5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3" xfId="58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3" xfId="61" applyNumberFormat="1" applyFont="1" applyBorder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3" xfId="63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3" xfId="65" applyNumberFormat="1" applyFont="1" applyBorder="1" applyAlignment="1">
      <alignment horizontal="right" wrapText="1"/>
    </xf>
    <xf numFmtId="2" fontId="11" fillId="0" borderId="2" xfId="49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3" xfId="67" applyNumberFormat="1" applyFont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2" fontId="12" fillId="0" borderId="2" xfId="2" applyNumberFormat="1" applyFont="1" applyBorder="1" applyAlignment="1">
      <alignment horizontal="right" wrapText="1"/>
    </xf>
    <xf numFmtId="2" fontId="12" fillId="0" borderId="3" xfId="2" applyNumberFormat="1" applyFont="1" applyBorder="1" applyAlignment="1">
      <alignment horizontal="right" wrapText="1"/>
    </xf>
    <xf numFmtId="2" fontId="13" fillId="0" borderId="2" xfId="2" applyNumberFormat="1" applyFont="1" applyFill="1" applyBorder="1" applyAlignment="1">
      <alignment horizontal="right" wrapText="1"/>
    </xf>
    <xf numFmtId="0" fontId="15" fillId="0" borderId="0" xfId="0" applyFont="1"/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6" fillId="0" borderId="0" xfId="0" applyFont="1"/>
    <xf numFmtId="0" fontId="17" fillId="0" borderId="0" xfId="0" applyFont="1"/>
    <xf numFmtId="2" fontId="14" fillId="0" borderId="0" xfId="0" applyNumberFormat="1" applyFont="1"/>
    <xf numFmtId="2" fontId="13" fillId="0" borderId="9" xfId="2" applyNumberFormat="1" applyFont="1" applyFill="1" applyBorder="1" applyAlignment="1">
      <alignment horizontal="right" wrapText="1"/>
    </xf>
    <xf numFmtId="2" fontId="9" fillId="0" borderId="11" xfId="0" applyNumberFormat="1" applyFont="1" applyBorder="1" applyAlignment="1">
      <alignment wrapText="1"/>
    </xf>
    <xf numFmtId="0" fontId="13" fillId="0" borderId="12" xfId="2" applyFont="1" applyFill="1" applyBorder="1" applyAlignment="1">
      <alignment wrapText="1"/>
    </xf>
    <xf numFmtId="2" fontId="2" fillId="0" borderId="10" xfId="2" applyNumberFormat="1" applyFont="1" applyFill="1" applyBorder="1" applyAlignment="1">
      <alignment wrapText="1"/>
    </xf>
    <xf numFmtId="2" fontId="13" fillId="0" borderId="10" xfId="2" applyNumberFormat="1" applyFont="1" applyFill="1" applyBorder="1" applyAlignment="1">
      <alignment wrapText="1"/>
    </xf>
    <xf numFmtId="0" fontId="18" fillId="3" borderId="10" xfId="0" applyFont="1" applyFill="1" applyBorder="1" applyAlignment="1">
      <alignment horizontal="center"/>
    </xf>
    <xf numFmtId="0" fontId="0" fillId="0" borderId="0" xfId="0" applyFont="1"/>
    <xf numFmtId="2" fontId="2" fillId="0" borderId="9" xfId="2" applyNumberFormat="1" applyFont="1" applyFill="1" applyBorder="1" applyAlignment="1">
      <alignment wrapText="1"/>
    </xf>
    <xf numFmtId="2" fontId="0" fillId="0" borderId="10" xfId="0" applyNumberFormat="1" applyBorder="1"/>
    <xf numFmtId="2" fontId="9" fillId="0" borderId="13" xfId="0" applyNumberFormat="1" applyFont="1" applyBorder="1" applyAlignment="1">
      <alignment wrapText="1"/>
    </xf>
    <xf numFmtId="2" fontId="2" fillId="0" borderId="10" xfId="1" applyNumberFormat="1" applyFont="1" applyBorder="1" applyAlignment="1">
      <alignment wrapText="1"/>
    </xf>
    <xf numFmtId="2" fontId="13" fillId="0" borderId="4" xfId="2" applyNumberFormat="1" applyFont="1" applyFill="1" applyBorder="1" applyAlignment="1">
      <alignment horizontal="right" wrapText="1"/>
    </xf>
    <xf numFmtId="2" fontId="12" fillId="0" borderId="9" xfId="2" applyNumberFormat="1" applyFont="1" applyBorder="1" applyAlignment="1">
      <alignment horizontal="right" wrapText="1"/>
    </xf>
  </cellXfs>
  <cellStyles count="69">
    <cellStyle name="Comma" xfId="36" builtinId="3"/>
    <cellStyle name="Normal" xfId="0" builtinId="0"/>
    <cellStyle name="Normal_FOOD 2" xfId="43" xr:uid="{00000000-0005-0000-0000-000002000000}"/>
    <cellStyle name="Normal_FOODS 2" xfId="49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12" xr:uid="{00000000-0005-0000-0000-000006000000}"/>
    <cellStyle name="Normal_Sheet1 11" xfId="14" xr:uid="{00000000-0005-0000-0000-000007000000}"/>
    <cellStyle name="Normal_Sheet1 12" xfId="16" xr:uid="{00000000-0005-0000-0000-000008000000}"/>
    <cellStyle name="Normal_Sheet1 13" xfId="18" xr:uid="{00000000-0005-0000-0000-000009000000}"/>
    <cellStyle name="Normal_Sheet1 14" xfId="20" xr:uid="{00000000-0005-0000-0000-00000A000000}"/>
    <cellStyle name="Normal_Sheet1 15" xfId="22" xr:uid="{00000000-0005-0000-0000-00000B000000}"/>
    <cellStyle name="Normal_Sheet1 16" xfId="24" xr:uid="{00000000-0005-0000-0000-00000C000000}"/>
    <cellStyle name="Normal_Sheet1 17" xfId="26" xr:uid="{00000000-0005-0000-0000-00000D000000}"/>
    <cellStyle name="Normal_Sheet1 18" xfId="28" xr:uid="{00000000-0005-0000-0000-00000E000000}"/>
    <cellStyle name="Normal_Sheet1 19" xfId="30" xr:uid="{00000000-0005-0000-0000-00000F000000}"/>
    <cellStyle name="Normal_Sheet1 2" xfId="51" xr:uid="{00000000-0005-0000-0000-000010000000}"/>
    <cellStyle name="Normal_Sheet1 20" xfId="32" xr:uid="{00000000-0005-0000-0000-000011000000}"/>
    <cellStyle name="Normal_Sheet1 21" xfId="34" xr:uid="{00000000-0005-0000-0000-000012000000}"/>
    <cellStyle name="Normal_Sheet1 22 2" xfId="8" xr:uid="{00000000-0005-0000-0000-000013000000}"/>
    <cellStyle name="Normal_Sheet1 3" xfId="54" xr:uid="{00000000-0005-0000-0000-000014000000}"/>
    <cellStyle name="Normal_Sheet1 4" xfId="56" xr:uid="{00000000-0005-0000-0000-000015000000}"/>
    <cellStyle name="Normal_Sheet1 5" xfId="61" xr:uid="{00000000-0005-0000-0000-000016000000}"/>
    <cellStyle name="Normal_Sheet1 6" xfId="63" xr:uid="{00000000-0005-0000-0000-000017000000}"/>
    <cellStyle name="Normal_Sheet1 7" xfId="65" xr:uid="{00000000-0005-0000-0000-000018000000}"/>
    <cellStyle name="Normal_Sheet1 8" xfId="67" xr:uid="{00000000-0005-0000-0000-000019000000}"/>
    <cellStyle name="Normal_Sheet1 9" xfId="10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45" xr:uid="{00000000-0005-0000-0000-00001D000000}"/>
    <cellStyle name="Normal_Sheet2 11 2" xfId="46" xr:uid="{00000000-0005-0000-0000-00001E000000}"/>
    <cellStyle name="Normal_Sheet2 12 2" xfId="47" xr:uid="{00000000-0005-0000-0000-00001F000000}"/>
    <cellStyle name="Normal_Sheet2 13 2" xfId="48" xr:uid="{00000000-0005-0000-0000-000020000000}"/>
    <cellStyle name="Normal_Sheet2 14 2" xfId="50" xr:uid="{00000000-0005-0000-0000-000021000000}"/>
    <cellStyle name="Normal_Sheet2 15 2" xfId="52" xr:uid="{00000000-0005-0000-0000-000022000000}"/>
    <cellStyle name="Normal_Sheet2 16 2" xfId="53" xr:uid="{00000000-0005-0000-0000-000023000000}"/>
    <cellStyle name="Normal_Sheet2 17 2" xfId="64" xr:uid="{00000000-0005-0000-0000-000024000000}"/>
    <cellStyle name="Normal_Sheet2 18 2" xfId="55" xr:uid="{00000000-0005-0000-0000-000025000000}"/>
    <cellStyle name="Normal_Sheet2 19 2" xfId="57" xr:uid="{00000000-0005-0000-0000-000026000000}"/>
    <cellStyle name="Normal_Sheet2 2 2" xfId="9" xr:uid="{00000000-0005-0000-0000-000027000000}"/>
    <cellStyle name="Normal_Sheet2 20 2" xfId="58" xr:uid="{00000000-0005-0000-0000-000028000000}"/>
    <cellStyle name="Normal_Sheet2 21 2" xfId="59" xr:uid="{00000000-0005-0000-0000-000029000000}"/>
    <cellStyle name="Normal_Sheet2 22 2" xfId="60" xr:uid="{00000000-0005-0000-0000-00002A000000}"/>
    <cellStyle name="Normal_Sheet2 23 2" xfId="62" xr:uid="{00000000-0005-0000-0000-00002B000000}"/>
    <cellStyle name="Normal_Sheet2 24 2" xfId="66" xr:uid="{00000000-0005-0000-0000-00002C000000}"/>
    <cellStyle name="Normal_Sheet2 25 2" xfId="68" xr:uid="{00000000-0005-0000-0000-00002D000000}"/>
    <cellStyle name="Normal_Sheet2 26 2" xfId="11" xr:uid="{00000000-0005-0000-0000-00002E000000}"/>
    <cellStyle name="Normal_Sheet2 27 2" xfId="13" xr:uid="{00000000-0005-0000-0000-00002F000000}"/>
    <cellStyle name="Normal_Sheet2 28 2" xfId="15" xr:uid="{00000000-0005-0000-0000-000030000000}"/>
    <cellStyle name="Normal_Sheet2 29 2" xfId="17" xr:uid="{00000000-0005-0000-0000-000031000000}"/>
    <cellStyle name="Normal_Sheet2 3 2" xfId="37" xr:uid="{00000000-0005-0000-0000-000032000000}"/>
    <cellStyle name="Normal_Sheet2 30 2" xfId="19" xr:uid="{00000000-0005-0000-0000-000033000000}"/>
    <cellStyle name="Normal_Sheet2 31 2" xfId="21" xr:uid="{00000000-0005-0000-0000-000034000000}"/>
    <cellStyle name="Normal_Sheet2 32 2" xfId="23" xr:uid="{00000000-0005-0000-0000-000035000000}"/>
    <cellStyle name="Normal_Sheet2 33 2" xfId="25" xr:uid="{00000000-0005-0000-0000-000036000000}"/>
    <cellStyle name="Normal_Sheet2 34 2" xfId="27" xr:uid="{00000000-0005-0000-0000-000037000000}"/>
    <cellStyle name="Normal_Sheet2 35 2" xfId="29" xr:uid="{00000000-0005-0000-0000-000038000000}"/>
    <cellStyle name="Normal_Sheet2 36 2" xfId="31" xr:uid="{00000000-0005-0000-0000-000039000000}"/>
    <cellStyle name="Normal_Sheet2 37 2" xfId="33" xr:uid="{00000000-0005-0000-0000-00003A000000}"/>
    <cellStyle name="Normal_Sheet2 38 2" xfId="35" xr:uid="{00000000-0005-0000-0000-00003B000000}"/>
    <cellStyle name="Normal_Sheet2 4 2" xfId="38" xr:uid="{00000000-0005-0000-0000-00003C000000}"/>
    <cellStyle name="Normal_Sheet2 5 2" xfId="39" xr:uid="{00000000-0005-0000-0000-00003D000000}"/>
    <cellStyle name="Normal_Sheet2 6 2" xfId="40" xr:uid="{00000000-0005-0000-0000-00003E000000}"/>
    <cellStyle name="Normal_Sheet2 7 2" xfId="41" xr:uid="{00000000-0005-0000-0000-00003F000000}"/>
    <cellStyle name="Normal_Sheet2 8 2" xfId="42" xr:uid="{00000000-0005-0000-0000-000040000000}"/>
    <cellStyle name="Normal_Sheet2 9 2" xfId="44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44"/>
  <sheetViews>
    <sheetView workbookViewId="0">
      <pane xSplit="1" ySplit="1" topLeftCell="AM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x14ac:dyDescent="0.2"/>
  <cols>
    <col min="1" max="1" width="34.167968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0" width="10.085937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103">
        <v>495</v>
      </c>
      <c r="AK2" s="102">
        <v>485.22</v>
      </c>
      <c r="AL2" s="6">
        <v>480.60869565217399</v>
      </c>
      <c r="AM2" s="121">
        <v>475.38095238095201</v>
      </c>
      <c r="AN2" s="124">
        <v>504.5</v>
      </c>
      <c r="AO2" s="127">
        <v>536.46666666666704</v>
      </c>
      <c r="AP2" s="127">
        <v>546.66666666666663</v>
      </c>
      <c r="AQ2" s="127">
        <v>520.11764705882399</v>
      </c>
      <c r="AR2" s="127">
        <v>518.66666666666697</v>
      </c>
      <c r="AS2" s="127">
        <v>538.18181818181802</v>
      </c>
      <c r="AT2" s="132">
        <v>535</v>
      </c>
      <c r="AU2" s="132">
        <v>550.66666666666663</v>
      </c>
      <c r="AV2" s="102">
        <v>552.86</v>
      </c>
      <c r="AW2" s="132">
        <v>576.875</v>
      </c>
      <c r="AX2" s="177">
        <v>589.5</v>
      </c>
      <c r="AY2" s="180">
        <f>(AX2-AW2)/AW2*100</f>
        <v>2.1885157096424699</v>
      </c>
      <c r="AZ2" s="181">
        <f>(AX2-AL2)/AL2*100</f>
        <v>22.656956757734736</v>
      </c>
      <c r="BA2" s="179"/>
    </row>
    <row r="3" spans="1:54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103">
        <v>40</v>
      </c>
      <c r="AK3" s="103">
        <v>41.6283514</v>
      </c>
      <c r="AL3" s="6">
        <v>42</v>
      </c>
      <c r="AM3" s="121">
        <v>40.615327651000001</v>
      </c>
      <c r="AN3" s="124">
        <v>43</v>
      </c>
      <c r="AO3" s="127">
        <v>45.7</v>
      </c>
      <c r="AP3" s="127">
        <v>42.9</v>
      </c>
      <c r="AQ3" s="127">
        <v>44.7826086956522</v>
      </c>
      <c r="AR3" s="127">
        <v>44.5</v>
      </c>
      <c r="AS3" s="127">
        <v>46.863636363636402</v>
      </c>
      <c r="AT3" s="132">
        <v>45.725313999999997</v>
      </c>
      <c r="AU3" s="132">
        <v>47.853192</v>
      </c>
      <c r="AV3" s="102">
        <v>48.18</v>
      </c>
      <c r="AW3" s="132">
        <v>48.726470588235202</v>
      </c>
      <c r="AX3" s="177">
        <v>50.036363636363603</v>
      </c>
      <c r="AY3" s="180">
        <f t="shared" ref="AY3:AY44" si="0">(AX3-AW3)/AW3*100</f>
        <v>2.6882575986217017</v>
      </c>
      <c r="AZ3" s="181">
        <f t="shared" ref="AZ3:AZ44" si="1">(AX3-AL3)/AL3*100</f>
        <v>19.134199134199058</v>
      </c>
      <c r="BA3" s="179"/>
    </row>
    <row r="4" spans="1:54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103">
        <v>340</v>
      </c>
      <c r="AK4" s="102">
        <v>340.18</v>
      </c>
      <c r="AL4" s="6">
        <v>307.20833333333297</v>
      </c>
      <c r="AM4" s="121">
        <v>314.13043478260869</v>
      </c>
      <c r="AN4" s="124">
        <v>282.29166666666669</v>
      </c>
      <c r="AO4" s="127">
        <v>321.2</v>
      </c>
      <c r="AP4" s="127">
        <v>353.17460317460313</v>
      </c>
      <c r="AQ4" s="127">
        <v>361.08843537414998</v>
      </c>
      <c r="AR4" s="127">
        <v>360.05</v>
      </c>
      <c r="AS4" s="127">
        <v>371.42857142857144</v>
      </c>
      <c r="AT4" s="132">
        <v>422.72727272727275</v>
      </c>
      <c r="AU4" s="132">
        <v>481.45780051150894</v>
      </c>
      <c r="AV4" s="102">
        <v>526.66999999999996</v>
      </c>
      <c r="AW4" s="132">
        <v>500</v>
      </c>
      <c r="AX4" s="177">
        <v>491.40786749482402</v>
      </c>
      <c r="AY4" s="180">
        <f t="shared" si="0"/>
        <v>-1.7184265010351962</v>
      </c>
      <c r="AZ4" s="181">
        <f t="shared" si="1"/>
        <v>59.95915936356694</v>
      </c>
      <c r="BA4" s="179"/>
    </row>
    <row r="5" spans="1:54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102">
        <v>411.82</v>
      </c>
      <c r="AK5" s="102">
        <v>387.25</v>
      </c>
      <c r="AL5" s="6">
        <v>301.92307692307691</v>
      </c>
      <c r="AM5" s="121">
        <v>295.86956521739131</v>
      </c>
      <c r="AN5" s="124">
        <v>269.79166666666669</v>
      </c>
      <c r="AO5" s="127">
        <v>303.33333333333331</v>
      </c>
      <c r="AP5" s="127">
        <v>327.40740740740699</v>
      </c>
      <c r="AQ5" s="127">
        <v>333.76623376623377</v>
      </c>
      <c r="AR5" s="127">
        <v>334.416267942584</v>
      </c>
      <c r="AS5" s="127">
        <v>345.304347826087</v>
      </c>
      <c r="AT5" s="132">
        <v>401.04166666666669</v>
      </c>
      <c r="AU5" s="132">
        <v>446.69844222273895</v>
      </c>
      <c r="AV5" s="102">
        <v>523.53</v>
      </c>
      <c r="AW5" s="132">
        <v>485</v>
      </c>
      <c r="AX5" s="177">
        <v>482.70750988142294</v>
      </c>
      <c r="AY5" s="180">
        <f t="shared" si="0"/>
        <v>-0.47267837496434301</v>
      </c>
      <c r="AZ5" s="181">
        <f t="shared" si="1"/>
        <v>59.877646584929899</v>
      </c>
      <c r="BA5" s="179"/>
    </row>
    <row r="6" spans="1:54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102">
        <v>1045.45</v>
      </c>
      <c r="AK6" s="102">
        <v>1081.7</v>
      </c>
      <c r="AL6" s="6">
        <v>1008.27391562686</v>
      </c>
      <c r="AM6" s="121">
        <v>1028.78950798306</v>
      </c>
      <c r="AN6" s="124">
        <v>1089.855072463768</v>
      </c>
      <c r="AO6" s="127">
        <v>1104.5263157894699</v>
      </c>
      <c r="AP6" s="127">
        <v>1153.85964912281</v>
      </c>
      <c r="AQ6" s="127">
        <v>1122.0038314176199</v>
      </c>
      <c r="AR6" s="127">
        <v>1123.0158730158701</v>
      </c>
      <c r="AS6" s="127">
        <v>1073.290518947048</v>
      </c>
      <c r="AT6" s="132">
        <v>1045.3673038428028</v>
      </c>
      <c r="AU6" s="132">
        <v>1083.7237483439401</v>
      </c>
      <c r="AV6" s="102">
        <v>1120.02</v>
      </c>
      <c r="AW6" s="132">
        <v>1150.1566367614112</v>
      </c>
      <c r="AX6" s="177">
        <v>1184.05905829432</v>
      </c>
      <c r="AY6" s="180">
        <f t="shared" si="0"/>
        <v>2.9476351697948426</v>
      </c>
      <c r="AZ6" s="181">
        <f t="shared" si="1"/>
        <v>17.434264632163135</v>
      </c>
      <c r="BA6" s="179"/>
    </row>
    <row r="7" spans="1:54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103">
        <v>1432.1</v>
      </c>
      <c r="AK7" s="102">
        <v>1488.82</v>
      </c>
      <c r="AL7" s="6">
        <v>1483.0842878461926</v>
      </c>
      <c r="AM7" s="121">
        <v>1485.30065395927</v>
      </c>
      <c r="AN7" s="124">
        <v>1419.1923497550099</v>
      </c>
      <c r="AO7" s="127">
        <v>1473.900985891936</v>
      </c>
      <c r="AP7" s="127">
        <v>1507.38298738299</v>
      </c>
      <c r="AQ7" s="127">
        <v>1489.9482941588201</v>
      </c>
      <c r="AR7" s="127">
        <v>1491.9441669441674</v>
      </c>
      <c r="AS7" s="127">
        <v>1504.47724663299</v>
      </c>
      <c r="AT7" s="132">
        <v>1555.0222528793959</v>
      </c>
      <c r="AU7" s="132">
        <v>1603.6400240507701</v>
      </c>
      <c r="AV7" s="102">
        <v>1634.25</v>
      </c>
      <c r="AW7" s="132">
        <v>1640.3191579662166</v>
      </c>
      <c r="AX7" s="177">
        <v>1707.81118738027</v>
      </c>
      <c r="AY7" s="180">
        <f t="shared" si="0"/>
        <v>4.1145669174366502</v>
      </c>
      <c r="AZ7" s="181">
        <f t="shared" si="1"/>
        <v>15.152672129001967</v>
      </c>
      <c r="BA7" s="179"/>
    </row>
    <row r="8" spans="1:54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102">
        <v>377.78</v>
      </c>
      <c r="AK8" s="103">
        <v>390</v>
      </c>
      <c r="AL8" s="6">
        <v>376.47058823529414</v>
      </c>
      <c r="AM8" s="121">
        <v>382.14285714285717</v>
      </c>
      <c r="AN8" s="124">
        <v>370</v>
      </c>
      <c r="AO8" s="127">
        <v>380.31425999999999</v>
      </c>
      <c r="AP8" s="127">
        <v>382.58312000000001</v>
      </c>
      <c r="AQ8" s="127">
        <v>386.25</v>
      </c>
      <c r="AR8" s="127">
        <v>388.461538461538</v>
      </c>
      <c r="AS8" s="127">
        <v>353.57142857142856</v>
      </c>
      <c r="AT8" s="132">
        <v>414.70588235294116</v>
      </c>
      <c r="AU8" s="132">
        <v>437.5</v>
      </c>
      <c r="AV8" s="102">
        <v>437.43</v>
      </c>
      <c r="AW8" s="132">
        <v>414.28571428571428</v>
      </c>
      <c r="AX8" s="177">
        <v>450</v>
      </c>
      <c r="AY8" s="180">
        <f t="shared" si="0"/>
        <v>8.6206896551724164</v>
      </c>
      <c r="AZ8" s="181">
        <f t="shared" si="1"/>
        <v>19.531249999999993</v>
      </c>
      <c r="BA8" s="179"/>
    </row>
    <row r="9" spans="1:54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102">
        <v>352.94</v>
      </c>
      <c r="AK9" s="102">
        <v>360.63</v>
      </c>
      <c r="AL9" s="6">
        <v>329.41176470588198</v>
      </c>
      <c r="AM9" s="121">
        <v>332.35294117647061</v>
      </c>
      <c r="AN9" s="124">
        <v>326.66666666666669</v>
      </c>
      <c r="AO9" s="127">
        <v>338.88888888888891</v>
      </c>
      <c r="AP9" s="127">
        <v>340.41758199999998</v>
      </c>
      <c r="AQ9" s="127">
        <v>323.41176470588198</v>
      </c>
      <c r="AR9" s="127">
        <v>357.69230769230768</v>
      </c>
      <c r="AS9" s="127">
        <v>316.66666666666669</v>
      </c>
      <c r="AT9" s="132">
        <v>306.25</v>
      </c>
      <c r="AU9" s="132">
        <v>363.33333333333331</v>
      </c>
      <c r="AV9" s="102">
        <v>396.88</v>
      </c>
      <c r="AW9" s="132">
        <v>376.66666666666669</v>
      </c>
      <c r="AX9" s="177">
        <v>401.42857142857099</v>
      </c>
      <c r="AY9" s="180">
        <f t="shared" si="0"/>
        <v>6.5739570164347709</v>
      </c>
      <c r="AZ9" s="181">
        <f t="shared" si="1"/>
        <v>21.86224489795919</v>
      </c>
      <c r="BA9" s="179"/>
    </row>
    <row r="10" spans="1:54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11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125">
        <v>515</v>
      </c>
      <c r="AO10" s="17">
        <v>519.63499999999999</v>
      </c>
      <c r="AP10" s="17">
        <v>522.23317499999996</v>
      </c>
      <c r="AQ10" s="17">
        <v>525.36657404999994</v>
      </c>
      <c r="AR10" s="129">
        <v>532.62417500000004</v>
      </c>
      <c r="AS10" s="129">
        <v>535.28729587499993</v>
      </c>
      <c r="AT10" s="129">
        <v>539.56959424199988</v>
      </c>
      <c r="AU10" s="129">
        <v>542.80701180745189</v>
      </c>
      <c r="AV10" s="167">
        <v>546.06385387829664</v>
      </c>
      <c r="AW10" s="167">
        <v>549.34023700156638</v>
      </c>
      <c r="AX10" s="178">
        <v>549.8346432148677</v>
      </c>
      <c r="AY10" s="180">
        <f t="shared" si="0"/>
        <v>8.9999999999983232E-2</v>
      </c>
      <c r="AZ10" s="181">
        <f t="shared" si="1"/>
        <v>9.7872767355879944</v>
      </c>
      <c r="BA10" s="179"/>
    </row>
    <row r="11" spans="1:54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103">
        <v>675</v>
      </c>
      <c r="AK11" s="103">
        <v>680.02146730000004</v>
      </c>
      <c r="AL11" s="30">
        <v>680.55312760000004</v>
      </c>
      <c r="AM11" s="121">
        <v>710.42857142856997</v>
      </c>
      <c r="AN11" s="124">
        <v>700</v>
      </c>
      <c r="AO11" s="127">
        <v>750</v>
      </c>
      <c r="AP11" s="127">
        <v>751.63184899999999</v>
      </c>
      <c r="AQ11" s="127">
        <v>810</v>
      </c>
      <c r="AR11" s="127">
        <v>815.14285714285995</v>
      </c>
      <c r="AS11" s="127">
        <v>912.96296296295998</v>
      </c>
      <c r="AT11" s="132">
        <v>914.28571428571433</v>
      </c>
      <c r="AU11" s="132">
        <v>1000</v>
      </c>
      <c r="AV11" s="103">
        <v>1050</v>
      </c>
      <c r="AW11" s="132">
        <v>1041.42857142857</v>
      </c>
      <c r="AX11" s="177">
        <v>1083.3333333333301</v>
      </c>
      <c r="AY11" s="180">
        <f t="shared" si="0"/>
        <v>4.023776863282869</v>
      </c>
      <c r="AZ11" s="181">
        <f t="shared" si="1"/>
        <v>59.184241376386261</v>
      </c>
      <c r="BA11" s="179"/>
      <c r="BB11" s="183"/>
    </row>
    <row r="12" spans="1:54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103">
        <v>1100</v>
      </c>
      <c r="AK12" s="103">
        <v>1104</v>
      </c>
      <c r="AL12" s="6">
        <v>1125</v>
      </c>
      <c r="AM12" s="121">
        <v>1172</v>
      </c>
      <c r="AN12" s="124">
        <v>1205</v>
      </c>
      <c r="AO12" s="127">
        <v>1300</v>
      </c>
      <c r="AP12" s="127">
        <v>1338.7413280000001</v>
      </c>
      <c r="AQ12" s="127">
        <v>1400</v>
      </c>
      <c r="AR12" s="127">
        <v>1428.413268</v>
      </c>
      <c r="AS12" s="127">
        <v>1500</v>
      </c>
      <c r="AT12" s="132">
        <v>1530</v>
      </c>
      <c r="AU12" s="132">
        <v>1540</v>
      </c>
      <c r="AV12" s="103">
        <v>1500</v>
      </c>
      <c r="AW12" s="132">
        <v>1480</v>
      </c>
      <c r="AX12" s="177">
        <v>1450</v>
      </c>
      <c r="AY12" s="180">
        <f t="shared" si="0"/>
        <v>-2.0270270270270272</v>
      </c>
      <c r="AZ12" s="181">
        <f t="shared" si="1"/>
        <v>28.888888888888886</v>
      </c>
      <c r="BA12" s="179"/>
    </row>
    <row r="13" spans="1:54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8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124">
        <v>150</v>
      </c>
      <c r="AO13">
        <v>150.09</v>
      </c>
      <c r="AP13" s="127">
        <v>156.66666666666666</v>
      </c>
      <c r="AQ13" s="17">
        <v>157.60666666666665</v>
      </c>
      <c r="AR13" s="129">
        <v>155.83614499999999</v>
      </c>
      <c r="AS13" s="129">
        <v>155.94523030149998</v>
      </c>
      <c r="AT13" s="129">
        <v>157.19279214391199</v>
      </c>
      <c r="AU13" s="132">
        <v>160.285741</v>
      </c>
      <c r="AV13" s="167">
        <v>160.39794101869998</v>
      </c>
      <c r="AW13" s="132">
        <v>170</v>
      </c>
      <c r="AX13" s="178">
        <v>170.08499999999998</v>
      </c>
      <c r="AY13" s="180">
        <f t="shared" si="0"/>
        <v>4.9999999999987964E-2</v>
      </c>
      <c r="AZ13" s="181">
        <f t="shared" si="1"/>
        <v>-5.9402666027291779</v>
      </c>
      <c r="BA13" s="179"/>
    </row>
    <row r="14" spans="1:54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102">
        <v>198.57</v>
      </c>
      <c r="AK14" s="102">
        <v>198.63</v>
      </c>
      <c r="AL14" s="6">
        <v>189.04761904761904</v>
      </c>
      <c r="AM14" s="121">
        <v>190.36251799999999</v>
      </c>
      <c r="AN14" s="124">
        <v>196.25</v>
      </c>
      <c r="AO14" s="127">
        <v>200</v>
      </c>
      <c r="AP14" s="127">
        <v>201.92307692307693</v>
      </c>
      <c r="AQ14" s="127">
        <v>219.13043478260869</v>
      </c>
      <c r="AR14" s="127">
        <v>216</v>
      </c>
      <c r="AS14" s="127">
        <v>217</v>
      </c>
      <c r="AT14" s="132">
        <v>218.363636363636</v>
      </c>
      <c r="AU14" s="132">
        <v>220.470588235294</v>
      </c>
      <c r="AV14" s="102">
        <v>221.35</v>
      </c>
      <c r="AW14" s="132">
        <v>220.461538461538</v>
      </c>
      <c r="AX14" s="177">
        <v>225</v>
      </c>
      <c r="AY14" s="180">
        <f t="shared" si="0"/>
        <v>2.0586182833219171</v>
      </c>
      <c r="AZ14" s="181">
        <f t="shared" si="1"/>
        <v>19.017632241813608</v>
      </c>
      <c r="BA14" s="179"/>
    </row>
    <row r="15" spans="1:54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102">
        <v>1622.22</v>
      </c>
      <c r="AK15" s="102">
        <v>1670.77</v>
      </c>
      <c r="AL15" s="6">
        <v>1700</v>
      </c>
      <c r="AM15" s="121">
        <v>1710.7142857142858</v>
      </c>
      <c r="AN15" s="124">
        <v>1737.5</v>
      </c>
      <c r="AO15" s="127">
        <v>1812.3076923076901</v>
      </c>
      <c r="AP15" s="127">
        <v>1903.75</v>
      </c>
      <c r="AQ15" s="127">
        <v>1966.6666666666667</v>
      </c>
      <c r="AR15" s="127">
        <v>1954.1666666666699</v>
      </c>
      <c r="AS15" s="127">
        <v>1980</v>
      </c>
      <c r="AT15" s="132">
        <v>1928.57142857143</v>
      </c>
      <c r="AU15" s="132">
        <v>2040</v>
      </c>
      <c r="AV15" s="102">
        <v>2053.33</v>
      </c>
      <c r="AW15" s="132">
        <v>2020</v>
      </c>
      <c r="AX15" s="177">
        <v>1970</v>
      </c>
      <c r="AY15" s="180">
        <f t="shared" si="0"/>
        <v>-2.4752475247524752</v>
      </c>
      <c r="AZ15" s="181">
        <f t="shared" si="1"/>
        <v>15.882352941176469</v>
      </c>
      <c r="BA15" s="179"/>
    </row>
    <row r="16" spans="1:54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102">
        <v>184.81</v>
      </c>
      <c r="AK16" s="102">
        <v>155.83000000000001</v>
      </c>
      <c r="AL16" s="6">
        <v>167.69480519480501</v>
      </c>
      <c r="AM16" s="121">
        <v>176.33540372670805</v>
      </c>
      <c r="AN16" s="124">
        <v>176.42857142857142</v>
      </c>
      <c r="AO16" s="127">
        <v>207.34693877551001</v>
      </c>
      <c r="AP16" s="127">
        <v>212.77954144620799</v>
      </c>
      <c r="AQ16" s="127">
        <v>281.38528138528136</v>
      </c>
      <c r="AR16" s="127">
        <v>285.17857142857099</v>
      </c>
      <c r="AS16" s="127">
        <v>281.90476190476198</v>
      </c>
      <c r="AT16" s="132">
        <v>302.8138528138528</v>
      </c>
      <c r="AU16" s="132">
        <v>328.57142857142901</v>
      </c>
      <c r="AV16" s="102">
        <v>339.25</v>
      </c>
      <c r="AW16" s="132">
        <v>323.781512605042</v>
      </c>
      <c r="AX16" s="177">
        <v>345.12987012987008</v>
      </c>
      <c r="AY16" s="180">
        <f t="shared" si="0"/>
        <v>6.5934454852181235</v>
      </c>
      <c r="AZ16" s="181">
        <f t="shared" si="1"/>
        <v>105.80832526621511</v>
      </c>
      <c r="BA16" s="179"/>
    </row>
    <row r="17" spans="1:53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102">
        <v>136.75</v>
      </c>
      <c r="AK17" s="102">
        <v>140.41999999999999</v>
      </c>
      <c r="AL17" s="6">
        <v>140.56432000000001</v>
      </c>
      <c r="AM17" s="121">
        <v>151.90171720862301</v>
      </c>
      <c r="AN17" s="124">
        <v>190.68452380952382</v>
      </c>
      <c r="AO17" s="127">
        <v>245.867346938776</v>
      </c>
      <c r="AP17" s="127">
        <v>250.37667887667899</v>
      </c>
      <c r="AQ17" s="127">
        <v>299.12337662337654</v>
      </c>
      <c r="AR17" s="127">
        <v>300.48299319727897</v>
      </c>
      <c r="AS17" s="127">
        <v>293.80952380952402</v>
      </c>
      <c r="AT17" s="132">
        <v>344.82089660355501</v>
      </c>
      <c r="AU17" s="132">
        <v>351.17647058823502</v>
      </c>
      <c r="AV17" s="102">
        <v>351.84</v>
      </c>
      <c r="AW17" s="132">
        <v>331.22448979591798</v>
      </c>
      <c r="AX17" s="177">
        <v>344.08205430932702</v>
      </c>
      <c r="AY17" s="180">
        <f t="shared" si="0"/>
        <v>3.8818278567901663</v>
      </c>
      <c r="AZ17" s="181">
        <f t="shared" si="1"/>
        <v>144.78619774159404</v>
      </c>
      <c r="BA17" s="179"/>
    </row>
    <row r="18" spans="1:53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82">
        <v>1220.6983645</v>
      </c>
      <c r="AD18" s="82">
        <v>1221.4307835186999</v>
      </c>
      <c r="AE18" s="8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129">
        <v>1245.638721</v>
      </c>
      <c r="AS18" s="129">
        <v>1256.8494694889998</v>
      </c>
      <c r="AT18" s="129">
        <v>1266.9042652449118</v>
      </c>
      <c r="AU18" s="129">
        <v>1274.5056908363813</v>
      </c>
      <c r="AV18" s="167">
        <v>1282.1527249813996</v>
      </c>
      <c r="AW18" s="167">
        <v>1288.5634886063065</v>
      </c>
      <c r="AX18" s="178">
        <v>1297.5834330265504</v>
      </c>
      <c r="AY18" s="180">
        <f t="shared" si="0"/>
        <v>0.69999999999998663</v>
      </c>
      <c r="AZ18" s="181">
        <f t="shared" si="1"/>
        <v>5.9388961258074247</v>
      </c>
      <c r="BA18" s="179"/>
    </row>
    <row r="19" spans="1:53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8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102">
        <v>2319.29</v>
      </c>
      <c r="AK19" s="102">
        <v>2297.58</v>
      </c>
      <c r="AL19" s="6">
        <v>2305.9757236227824</v>
      </c>
      <c r="AM19" s="121">
        <v>2286.9424377938299</v>
      </c>
      <c r="AN19" s="124">
        <v>2312.9141034404201</v>
      </c>
      <c r="AO19" s="127">
        <v>2403.1746031746002</v>
      </c>
      <c r="AP19" s="127">
        <v>2418.0555555555602</v>
      </c>
      <c r="AQ19" s="127">
        <v>2439.2857142857101</v>
      </c>
      <c r="AR19" s="127">
        <v>2428.3625730994154</v>
      </c>
      <c r="AS19" s="127">
        <v>2454.5666751549106</v>
      </c>
      <c r="AT19" s="132">
        <v>2520.7115800865799</v>
      </c>
      <c r="AU19" s="132">
        <v>2594.2857142857101</v>
      </c>
      <c r="AV19" s="102">
        <v>2544.44</v>
      </c>
      <c r="AW19" s="132">
        <v>2569.8412698412699</v>
      </c>
      <c r="AX19" s="177">
        <v>2586.86868686869</v>
      </c>
      <c r="AY19" s="180">
        <f t="shared" si="0"/>
        <v>0.66258633275322354</v>
      </c>
      <c r="AZ19" s="181">
        <f t="shared" si="1"/>
        <v>12.181089348356766</v>
      </c>
      <c r="BA19" s="179"/>
    </row>
    <row r="20" spans="1:53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103">
        <v>352.9</v>
      </c>
      <c r="AK20" s="103">
        <v>402.2</v>
      </c>
      <c r="AL20" s="6">
        <v>364.59096459096463</v>
      </c>
      <c r="AM20" s="121">
        <v>351.50700280112</v>
      </c>
      <c r="AN20" s="124">
        <v>299.71795400366801</v>
      </c>
      <c r="AO20" s="127">
        <v>319.77030866736698</v>
      </c>
      <c r="AP20" s="127">
        <v>313.23920828493999</v>
      </c>
      <c r="AQ20" s="127">
        <v>349.53624806566</v>
      </c>
      <c r="AR20" s="127">
        <v>368.85166736377801</v>
      </c>
      <c r="AS20" s="127">
        <v>364.70826380089102</v>
      </c>
      <c r="AT20" s="132">
        <v>357.03477443609017</v>
      </c>
      <c r="AU20" s="132">
        <v>434.23094592287953</v>
      </c>
      <c r="AV20" s="102">
        <v>617.02</v>
      </c>
      <c r="AW20" s="132">
        <v>609.979362107508</v>
      </c>
      <c r="AX20" s="177">
        <v>606.27728299296939</v>
      </c>
      <c r="AY20" s="180">
        <f t="shared" si="0"/>
        <v>-0.60691874914386357</v>
      </c>
      <c r="AZ20" s="181">
        <f t="shared" si="1"/>
        <v>66.289716936115823</v>
      </c>
      <c r="BA20" s="179"/>
    </row>
    <row r="21" spans="1:53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103">
        <v>400.7</v>
      </c>
      <c r="AK21" s="102">
        <v>422.94</v>
      </c>
      <c r="AL21" s="6">
        <v>417.17171717171715</v>
      </c>
      <c r="AM21" s="121">
        <v>401.81818181818198</v>
      </c>
      <c r="AN21" s="124">
        <v>393.93939393939394</v>
      </c>
      <c r="AO21" s="127">
        <v>408.18181818181802</v>
      </c>
      <c r="AP21" s="127">
        <v>425.17045454545456</v>
      </c>
      <c r="AQ21" s="127">
        <v>417.70053475935799</v>
      </c>
      <c r="AR21" s="127">
        <v>431.32867132867102</v>
      </c>
      <c r="AS21" s="127">
        <v>436.4444444444444</v>
      </c>
      <c r="AT21" s="132">
        <v>467.53246753246742</v>
      </c>
      <c r="AU21" s="132">
        <v>500.37291499999998</v>
      </c>
      <c r="AV21" s="102">
        <v>575.21</v>
      </c>
      <c r="AW21" s="132">
        <v>571.70274170274195</v>
      </c>
      <c r="AX21" s="177">
        <v>558.18181818181802</v>
      </c>
      <c r="AY21" s="180">
        <f t="shared" si="0"/>
        <v>-2.3650268810419948</v>
      </c>
      <c r="AZ21" s="181">
        <f t="shared" si="1"/>
        <v>33.801452784503603</v>
      </c>
      <c r="BA21" s="179"/>
    </row>
    <row r="22" spans="1:53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102">
        <v>429.15</v>
      </c>
      <c r="AK22" s="102">
        <v>437.37</v>
      </c>
      <c r="AL22" s="6">
        <v>400.32323232323199</v>
      </c>
      <c r="AM22" s="121">
        <v>390.132982485924</v>
      </c>
      <c r="AN22" s="124">
        <v>350.93602693602702</v>
      </c>
      <c r="AO22" s="127">
        <v>370.27864855451071</v>
      </c>
      <c r="AP22" s="127">
        <v>375.39359343008999</v>
      </c>
      <c r="AQ22" s="127">
        <v>365.91368227731903</v>
      </c>
      <c r="AR22" s="127">
        <v>400.71717171717199</v>
      </c>
      <c r="AS22" s="127">
        <v>408.05916305916298</v>
      </c>
      <c r="AT22" s="132">
        <v>439.39393939393921</v>
      </c>
      <c r="AU22" s="132">
        <v>465.02673796791436</v>
      </c>
      <c r="AV22" s="102">
        <v>482.71</v>
      </c>
      <c r="AW22" s="132">
        <v>475.52272727272702</v>
      </c>
      <c r="AX22" s="177">
        <v>451.81818181818198</v>
      </c>
      <c r="AY22" s="180">
        <f t="shared" si="0"/>
        <v>-4.9849447975910826</v>
      </c>
      <c r="AZ22" s="181">
        <f t="shared" si="1"/>
        <v>12.863342753330778</v>
      </c>
      <c r="BA22" s="179"/>
    </row>
    <row r="23" spans="1:53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102">
        <v>497.73</v>
      </c>
      <c r="AK23" s="102">
        <v>498.64</v>
      </c>
      <c r="AL23" s="6">
        <v>468.32772166105502</v>
      </c>
      <c r="AM23" s="121">
        <v>457.61363636363598</v>
      </c>
      <c r="AN23" s="124">
        <v>432.92780748663102</v>
      </c>
      <c r="AO23" s="127">
        <v>443.63636363636363</v>
      </c>
      <c r="AP23" s="127">
        <v>444.19757905374098</v>
      </c>
      <c r="AQ23" s="127">
        <v>416.49831649831657</v>
      </c>
      <c r="AR23" s="127">
        <v>439.09090909090901</v>
      </c>
      <c r="AS23" s="127">
        <v>441.36363636363598</v>
      </c>
      <c r="AT23" s="132">
        <v>490.23569023569024</v>
      </c>
      <c r="AU23" s="132">
        <v>518.61471861471853</v>
      </c>
      <c r="AV23" s="102">
        <v>539.09</v>
      </c>
      <c r="AW23" s="132">
        <v>530.26481450000006</v>
      </c>
      <c r="AX23" s="177">
        <v>519.69696969696997</v>
      </c>
      <c r="AY23" s="180">
        <f t="shared" si="0"/>
        <v>-1.9929372106264998</v>
      </c>
      <c r="AZ23" s="181">
        <f t="shared" si="1"/>
        <v>10.968654141104347</v>
      </c>
      <c r="BA23" s="179"/>
    </row>
    <row r="24" spans="1:53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102">
        <v>547.57000000000005</v>
      </c>
      <c r="AK24" s="102">
        <v>549.77</v>
      </c>
      <c r="AL24" s="6">
        <v>525.68686868686905</v>
      </c>
      <c r="AM24" s="121">
        <v>513.50168350168303</v>
      </c>
      <c r="AN24" s="124">
        <v>484.05964405964397</v>
      </c>
      <c r="AO24" s="127">
        <v>516.9913419913421</v>
      </c>
      <c r="AP24" s="127">
        <v>522.96296296296305</v>
      </c>
      <c r="AQ24" s="127">
        <v>508.16249451032002</v>
      </c>
      <c r="AR24" s="127">
        <v>514.78787878787875</v>
      </c>
      <c r="AS24" s="127">
        <v>531.06892472808102</v>
      </c>
      <c r="AT24" s="132">
        <v>615.08080808080797</v>
      </c>
      <c r="AU24" s="132">
        <v>680.45157456922152</v>
      </c>
      <c r="AV24" s="102">
        <v>717.95</v>
      </c>
      <c r="AW24" s="132">
        <v>705.26737967914403</v>
      </c>
      <c r="AX24" s="177">
        <v>700.34387351778696</v>
      </c>
      <c r="AY24" s="180">
        <f t="shared" si="0"/>
        <v>-0.69810490364618583</v>
      </c>
      <c r="AZ24" s="181">
        <f t="shared" si="1"/>
        <v>33.224532556272429</v>
      </c>
      <c r="BA24" s="179"/>
    </row>
    <row r="25" spans="1:53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102">
        <v>349.16</v>
      </c>
      <c r="AK25" s="102">
        <v>350.65</v>
      </c>
      <c r="AL25" s="6">
        <v>322.13476491791431</v>
      </c>
      <c r="AM25" s="121">
        <v>300.674841779963</v>
      </c>
      <c r="AN25" s="124">
        <v>328.368128368128</v>
      </c>
      <c r="AO25" s="127">
        <v>355.14099536826808</v>
      </c>
      <c r="AP25" s="127">
        <v>400.52537761516101</v>
      </c>
      <c r="AQ25" s="127">
        <v>481.63783827415199</v>
      </c>
      <c r="AR25" s="127">
        <v>501.09890109890108</v>
      </c>
      <c r="AS25" s="127">
        <v>480.38180044177</v>
      </c>
      <c r="AT25" s="132">
        <v>427.0538859183024</v>
      </c>
      <c r="AU25" s="132">
        <v>520.14933166248954</v>
      </c>
      <c r="AV25" s="102">
        <v>595.59</v>
      </c>
      <c r="AW25" s="132">
        <v>567.055152020322</v>
      </c>
      <c r="AX25" s="177">
        <v>504.11282142579103</v>
      </c>
      <c r="AY25" s="180">
        <f t="shared" si="0"/>
        <v>-11.099860458066214</v>
      </c>
      <c r="AZ25" s="181">
        <f t="shared" si="1"/>
        <v>56.491281390956971</v>
      </c>
      <c r="BA25" s="179"/>
    </row>
    <row r="26" spans="1:53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102">
        <v>200.95</v>
      </c>
      <c r="AK26" s="102">
        <v>182.12</v>
      </c>
      <c r="AL26" s="6">
        <v>195.8660578825527</v>
      </c>
      <c r="AM26" s="121">
        <v>181.321732108471</v>
      </c>
      <c r="AN26" s="124">
        <v>167.24186809779405</v>
      </c>
      <c r="AO26" s="127">
        <v>217.1162763172</v>
      </c>
      <c r="AP26" s="127">
        <v>207.83123992084319</v>
      </c>
      <c r="AQ26" s="127">
        <v>198.184102396431</v>
      </c>
      <c r="AR26" s="127">
        <v>201.94463431305499</v>
      </c>
      <c r="AS26" s="127">
        <v>221.76816660622299</v>
      </c>
      <c r="AT26" s="132">
        <v>237.91521760023579</v>
      </c>
      <c r="AU26" s="132">
        <v>239.0554843817776</v>
      </c>
      <c r="AV26" s="102">
        <v>209.67</v>
      </c>
      <c r="AW26" s="132">
        <v>230.65765418035301</v>
      </c>
      <c r="AX26" s="177">
        <v>238.95760630209378</v>
      </c>
      <c r="AY26" s="180">
        <f t="shared" si="0"/>
        <v>3.5983857337120826</v>
      </c>
      <c r="AZ26" s="181">
        <f t="shared" si="1"/>
        <v>22.000518561199662</v>
      </c>
      <c r="BA26" s="179"/>
    </row>
    <row r="27" spans="1:53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102">
        <v>1345.24</v>
      </c>
      <c r="AK27" s="103">
        <v>1370</v>
      </c>
      <c r="AL27" s="6">
        <v>1407.7777777777801</v>
      </c>
      <c r="AM27" s="121">
        <v>1425.54545454545</v>
      </c>
      <c r="AN27" s="124">
        <v>1414.03743315508</v>
      </c>
      <c r="AO27" s="127">
        <v>1490.21296164153</v>
      </c>
      <c r="AP27" s="127">
        <v>1529.1596638655501</v>
      </c>
      <c r="AQ27" s="127">
        <v>1605.2631578947401</v>
      </c>
      <c r="AR27" s="127">
        <v>1650.0125313283199</v>
      </c>
      <c r="AS27" s="127">
        <v>1605.0125313283199</v>
      </c>
      <c r="AT27" s="132">
        <v>1700</v>
      </c>
      <c r="AU27" s="129">
        <v>1710.2</v>
      </c>
      <c r="AV27" s="102">
        <v>1744.05</v>
      </c>
      <c r="AW27" s="132">
        <v>1750.3751279999999</v>
      </c>
      <c r="AX27" s="177">
        <v>1805.2631578947401</v>
      </c>
      <c r="AY27" s="180">
        <f t="shared" si="0"/>
        <v>3.1357866674817241</v>
      </c>
      <c r="AZ27" s="181">
        <f t="shared" si="1"/>
        <v>28.234952020936337</v>
      </c>
      <c r="BA27" s="179"/>
    </row>
    <row r="28" spans="1:53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102">
        <v>957.42</v>
      </c>
      <c r="AK28" s="9">
        <v>965.07935999999995</v>
      </c>
      <c r="AL28" s="6">
        <v>1023.65079365079</v>
      </c>
      <c r="AM28" s="121">
        <v>998.64831249999997</v>
      </c>
      <c r="AN28" s="124">
        <v>971.42857142857099</v>
      </c>
      <c r="AO28" s="127">
        <v>1059.84848484848</v>
      </c>
      <c r="AP28" s="127">
        <v>1121.2457912457901</v>
      </c>
      <c r="AQ28" s="127">
        <v>1130</v>
      </c>
      <c r="AR28" s="127">
        <v>1142.8571428571429</v>
      </c>
      <c r="AS28" s="127">
        <v>1111.1888111888113</v>
      </c>
      <c r="AT28" s="132">
        <v>1172.72727272727</v>
      </c>
      <c r="AU28" s="132">
        <v>1233.3333333333301</v>
      </c>
      <c r="AV28" s="102">
        <v>1228.45</v>
      </c>
      <c r="AW28" s="132">
        <v>1256.3636363636399</v>
      </c>
      <c r="AX28" s="178">
        <v>1262.6454545454581</v>
      </c>
      <c r="AY28" s="180">
        <f t="shared" si="0"/>
        <v>0.49999999999999628</v>
      </c>
      <c r="AZ28" s="181">
        <f t="shared" si="1"/>
        <v>23.347284286500454</v>
      </c>
      <c r="BA28" s="179"/>
    </row>
    <row r="29" spans="1:53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102">
        <v>304.69</v>
      </c>
      <c r="AK29" s="102">
        <v>354.17</v>
      </c>
      <c r="AL29" s="6">
        <v>317.54385964912279</v>
      </c>
      <c r="AM29" s="121">
        <v>327.80952380952402</v>
      </c>
      <c r="AN29" s="124">
        <v>333.76623376623377</v>
      </c>
      <c r="AO29" s="127">
        <v>369.64285714285717</v>
      </c>
      <c r="AP29" s="127">
        <v>394.80519480519479</v>
      </c>
      <c r="AQ29" s="127">
        <v>402.14559386973201</v>
      </c>
      <c r="AR29" s="127">
        <v>437.64705882352899</v>
      </c>
      <c r="AS29" s="127">
        <v>415.95804988662132</v>
      </c>
      <c r="AT29" s="132">
        <v>425.54240631163708</v>
      </c>
      <c r="AU29" s="132">
        <v>462.68823768823768</v>
      </c>
      <c r="AV29" s="102">
        <v>478.15</v>
      </c>
      <c r="AW29" s="132">
        <v>510.95553751803698</v>
      </c>
      <c r="AX29" s="177">
        <v>552.9767167698202</v>
      </c>
      <c r="AY29" s="180">
        <f t="shared" si="0"/>
        <v>8.2240383294211501</v>
      </c>
      <c r="AZ29" s="181">
        <f t="shared" si="1"/>
        <v>74.141838982761072</v>
      </c>
      <c r="BA29" s="179"/>
    </row>
    <row r="30" spans="1:53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102">
        <v>119.71</v>
      </c>
      <c r="AK30" s="102">
        <v>134.37</v>
      </c>
      <c r="AL30" s="6">
        <v>153.03062297179943</v>
      </c>
      <c r="AM30" s="121">
        <v>120.567181551708</v>
      </c>
      <c r="AN30" s="124">
        <v>127.08790336161709</v>
      </c>
      <c r="AO30" s="127">
        <v>155.45362808621658</v>
      </c>
      <c r="AP30" s="127">
        <v>149.64019281773898</v>
      </c>
      <c r="AQ30" s="127">
        <v>142.14436839766492</v>
      </c>
      <c r="AR30" s="127">
        <v>144.81384908785375</v>
      </c>
      <c r="AS30" s="127">
        <v>149.242825076158</v>
      </c>
      <c r="AT30" s="132">
        <v>145.5711366270726</v>
      </c>
      <c r="AU30" s="132">
        <v>147.30597181336222</v>
      </c>
      <c r="AV30" s="102">
        <v>137.88999999999999</v>
      </c>
      <c r="AW30" s="132">
        <v>128.65321935742608</v>
      </c>
      <c r="AX30" s="177">
        <v>148.64908301706973</v>
      </c>
      <c r="AY30" s="180">
        <f t="shared" si="0"/>
        <v>15.542451063032377</v>
      </c>
      <c r="AZ30" s="181">
        <f t="shared" si="1"/>
        <v>-2.8631785388060114</v>
      </c>
      <c r="BA30" s="179"/>
    </row>
    <row r="31" spans="1:53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118">
        <v>895.26358000000005</v>
      </c>
      <c r="AK31" s="17">
        <v>896.069317222</v>
      </c>
      <c r="AL31" s="6">
        <v>885.25384099999997</v>
      </c>
      <c r="AM31" s="121">
        <v>920</v>
      </c>
      <c r="AN31" s="125">
        <v>900</v>
      </c>
      <c r="AO31" s="17">
        <v>906.3</v>
      </c>
      <c r="AP31" s="17">
        <v>910.34410000000003</v>
      </c>
      <c r="AQ31" s="17">
        <v>917.62685280000005</v>
      </c>
      <c r="AR31" s="125">
        <v>930.42618500000003</v>
      </c>
      <c r="AS31" s="17">
        <v>936.93916829499994</v>
      </c>
      <c r="AT31" s="132">
        <v>1011.1111111111099</v>
      </c>
      <c r="AU31" s="132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80">
        <f t="shared" si="0"/>
        <v>0.49999999999999367</v>
      </c>
      <c r="AZ31" s="181">
        <f t="shared" si="1"/>
        <v>22.064405397223311</v>
      </c>
      <c r="BA31" s="179"/>
    </row>
    <row r="32" spans="1:53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102">
        <v>942.59</v>
      </c>
      <c r="AK32" s="102">
        <v>954.53</v>
      </c>
      <c r="AL32" s="6">
        <v>932.17087814956699</v>
      </c>
      <c r="AM32" s="121">
        <v>955.43332338158996</v>
      </c>
      <c r="AN32" s="124">
        <v>975.36573317350997</v>
      </c>
      <c r="AO32" s="127">
        <v>1014.38923395445</v>
      </c>
      <c r="AP32" s="127">
        <v>1105.3409090909099</v>
      </c>
      <c r="AQ32" s="127">
        <v>1185.9686609686601</v>
      </c>
      <c r="AR32" s="127">
        <v>1178.41482411476</v>
      </c>
      <c r="AS32" s="127">
        <v>1277.6041167504582</v>
      </c>
      <c r="AT32" s="132">
        <v>1239.473982005002</v>
      </c>
      <c r="AU32" s="132">
        <v>1281.7606471264319</v>
      </c>
      <c r="AV32" s="102">
        <v>1265.5</v>
      </c>
      <c r="AW32" s="132">
        <v>1300.6798922983101</v>
      </c>
      <c r="AX32" s="177">
        <v>1327.7526017887094</v>
      </c>
      <c r="AY32" s="180">
        <f t="shared" si="0"/>
        <v>2.0814275403736495</v>
      </c>
      <c r="AZ32" s="181">
        <f t="shared" si="1"/>
        <v>42.436610380320339</v>
      </c>
      <c r="BA32" s="179"/>
    </row>
    <row r="33" spans="1:53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83">
        <v>1201.08</v>
      </c>
      <c r="S33" s="8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82">
        <v>1210.7259999999999</v>
      </c>
      <c r="AE33" s="8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103">
        <v>1375</v>
      </c>
      <c r="AK33" s="9">
        <v>1376.2375</v>
      </c>
      <c r="AL33" s="6">
        <v>1338.9430758058199</v>
      </c>
      <c r="AM33">
        <v>1339.880335958884</v>
      </c>
      <c r="AN33" s="124">
        <v>1370.5</v>
      </c>
      <c r="AO33" s="127">
        <v>1400</v>
      </c>
      <c r="AP33" s="127">
        <v>1408.6313700000001</v>
      </c>
      <c r="AQ33" s="17">
        <v>1419.90042096</v>
      </c>
      <c r="AR33" s="127">
        <v>1403</v>
      </c>
      <c r="AS33" s="127">
        <v>1497.0355731225295</v>
      </c>
      <c r="AT33" s="132">
        <v>1520</v>
      </c>
      <c r="AU33" s="126">
        <v>1529.1200000000001</v>
      </c>
      <c r="AV33" s="103">
        <v>1605</v>
      </c>
      <c r="AW33" s="132">
        <v>1585</v>
      </c>
      <c r="AX33" s="177">
        <v>1550</v>
      </c>
      <c r="AY33" s="180">
        <f t="shared" si="0"/>
        <v>-2.2082018927444795</v>
      </c>
      <c r="AZ33" s="181">
        <f t="shared" si="1"/>
        <v>15.76294974804355</v>
      </c>
      <c r="BA33" s="179"/>
    </row>
    <row r="34" spans="1:53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102">
        <v>2186.39</v>
      </c>
      <c r="AK34" s="102">
        <v>2205.66</v>
      </c>
      <c r="AL34" s="6">
        <v>2179.86394557823</v>
      </c>
      <c r="AM34" s="121">
        <v>2215.60130718954</v>
      </c>
      <c r="AN34" s="124">
        <v>2250.9525157703301</v>
      </c>
      <c r="AO34" s="127">
        <v>2272.3917748917702</v>
      </c>
      <c r="AP34" s="127">
        <v>2280.8361519999999</v>
      </c>
      <c r="AQ34" s="127">
        <v>2368.4210526315787</v>
      </c>
      <c r="AR34" s="127">
        <v>2384.8148148148098</v>
      </c>
      <c r="AS34" s="127">
        <v>2314.2857142857101</v>
      </c>
      <c r="AT34" s="132">
        <v>2404.0816326530598</v>
      </c>
      <c r="AU34" s="132">
        <v>2524.4444444444398</v>
      </c>
      <c r="AV34" s="103">
        <v>2608.1</v>
      </c>
      <c r="AW34" s="132">
        <v>2600.7936507936502</v>
      </c>
      <c r="AX34" s="177">
        <v>2537.0370370370401</v>
      </c>
      <c r="AY34" s="180">
        <f t="shared" si="0"/>
        <v>-2.4514291526801539</v>
      </c>
      <c r="AZ34" s="181">
        <f t="shared" si="1"/>
        <v>16.385109363514267</v>
      </c>
      <c r="BA34" s="179"/>
    </row>
    <row r="35" spans="1:53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102">
        <v>1706.67</v>
      </c>
      <c r="AK35" s="102">
        <v>1700.84</v>
      </c>
      <c r="AL35" s="6">
        <v>1650</v>
      </c>
      <c r="AM35" s="121">
        <v>1654.8821548821552</v>
      </c>
      <c r="AN35" s="124">
        <v>1712.9339108317399</v>
      </c>
      <c r="AO35" s="127">
        <v>1773.0960397627064</v>
      </c>
      <c r="AP35" s="127">
        <v>1785.4713925000001</v>
      </c>
      <c r="AQ35" s="127">
        <v>1722.4726254138</v>
      </c>
      <c r="AR35" s="127">
        <v>1773.7633689839599</v>
      </c>
      <c r="AS35" s="127">
        <v>1736.0654819469501</v>
      </c>
      <c r="AT35" s="132">
        <v>1798.8800019855901</v>
      </c>
      <c r="AU35" s="132">
        <v>1930.5886243386201</v>
      </c>
      <c r="AV35" s="102">
        <v>1983.02</v>
      </c>
      <c r="AW35" s="132">
        <v>1955.1156012446299</v>
      </c>
      <c r="AX35" s="177">
        <v>1937.6561972306699</v>
      </c>
      <c r="AY35" s="180">
        <f t="shared" si="0"/>
        <v>-0.89301133921929343</v>
      </c>
      <c r="AZ35" s="181">
        <f t="shared" si="1"/>
        <v>17.433708923070903</v>
      </c>
      <c r="BA35" s="179"/>
    </row>
    <row r="36" spans="1:53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102">
        <v>897.39</v>
      </c>
      <c r="AK36" s="103">
        <v>922.3</v>
      </c>
      <c r="AL36" s="6">
        <v>980.22396008899</v>
      </c>
      <c r="AM36" s="121">
        <v>1026.6720085469999</v>
      </c>
      <c r="AN36" s="124">
        <v>995.39265695682798</v>
      </c>
      <c r="AO36" s="127">
        <v>1054.2585519056099</v>
      </c>
      <c r="AP36" s="127">
        <v>1112.5</v>
      </c>
      <c r="AQ36" s="127">
        <v>1084.0336134453783</v>
      </c>
      <c r="AR36" s="127">
        <v>1100.2951180472189</v>
      </c>
      <c r="AS36" s="127">
        <v>1210.4849416930799</v>
      </c>
      <c r="AT36" s="132">
        <v>1226.1251975537689</v>
      </c>
      <c r="AU36" s="132">
        <v>1261.1585921236569</v>
      </c>
      <c r="AV36" s="102">
        <v>1269.55</v>
      </c>
      <c r="AW36" s="132">
        <v>1305.2380952381</v>
      </c>
      <c r="AX36" s="177">
        <v>1226.7199606345482</v>
      </c>
      <c r="AY36" s="180">
        <f t="shared" si="0"/>
        <v>-6.0156177551060956</v>
      </c>
      <c r="AZ36" s="181">
        <f t="shared" si="1"/>
        <v>25.146906276722721</v>
      </c>
      <c r="BA36" s="179"/>
    </row>
    <row r="37" spans="1:53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8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8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102">
        <v>633.33000000000004</v>
      </c>
      <c r="AK37" s="103">
        <v>653.33000000000004</v>
      </c>
      <c r="AL37" s="6">
        <v>635.25143779999996</v>
      </c>
      <c r="AM37" s="121">
        <v>650.47317399999997</v>
      </c>
      <c r="AN37" s="124">
        <v>673.33333333333303</v>
      </c>
      <c r="AO37" s="127">
        <v>701.11111111111097</v>
      </c>
      <c r="AP37" s="127">
        <v>704.28571428571399</v>
      </c>
      <c r="AQ37" s="127">
        <v>722.22222222222194</v>
      </c>
      <c r="AR37" s="127">
        <v>736.66666666666697</v>
      </c>
      <c r="AS37" s="127">
        <v>740.38563099999999</v>
      </c>
      <c r="AT37" s="132">
        <v>716.66666666666663</v>
      </c>
      <c r="AU37" s="132">
        <v>705.33333333333303</v>
      </c>
      <c r="AV37" s="103">
        <v>780</v>
      </c>
      <c r="AW37" s="132">
        <v>805.37513279999996</v>
      </c>
      <c r="AX37" s="177">
        <v>833.33333333333303</v>
      </c>
      <c r="AY37" s="180">
        <f t="shared" si="0"/>
        <v>3.4714506811418988</v>
      </c>
      <c r="AZ37" s="181">
        <f t="shared" si="1"/>
        <v>31.18165245234697</v>
      </c>
      <c r="BA37" s="179"/>
    </row>
    <row r="38" spans="1:53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102">
        <v>237.94</v>
      </c>
      <c r="AK38" s="103">
        <v>223.1</v>
      </c>
      <c r="AL38" s="6">
        <v>240.00000000000003</v>
      </c>
      <c r="AM38" s="121">
        <v>243.19279754062364</v>
      </c>
      <c r="AN38" s="124">
        <v>256.39990210474792</v>
      </c>
      <c r="AO38" s="127">
        <v>279.48148148148158</v>
      </c>
      <c r="AP38" s="127">
        <v>274.27983539094663</v>
      </c>
      <c r="AQ38" s="127">
        <v>270.37037037037038</v>
      </c>
      <c r="AR38" s="127">
        <v>257.61424991604002</v>
      </c>
      <c r="AS38" s="127">
        <v>250.80808080808083</v>
      </c>
      <c r="AT38" s="132">
        <v>255.93601210341296</v>
      </c>
      <c r="AU38" s="132">
        <v>289.96163682864454</v>
      </c>
      <c r="AV38" s="102">
        <v>265.32</v>
      </c>
      <c r="AW38" s="132">
        <v>277.77777777777777</v>
      </c>
      <c r="AX38" s="177">
        <v>314.31025228126703</v>
      </c>
      <c r="AY38" s="180">
        <f t="shared" si="0"/>
        <v>13.151690821256132</v>
      </c>
      <c r="AZ38" s="181">
        <f t="shared" si="1"/>
        <v>30.962605117194581</v>
      </c>
      <c r="BA38" s="179"/>
    </row>
    <row r="39" spans="1:53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102">
        <v>247.22</v>
      </c>
      <c r="AK39" s="102">
        <v>233.71</v>
      </c>
      <c r="AL39" s="6">
        <v>241.48989898989902</v>
      </c>
      <c r="AM39" s="121">
        <v>253.61111111111109</v>
      </c>
      <c r="AN39" s="124">
        <v>250.45766030347531</v>
      </c>
      <c r="AO39" s="127">
        <v>283.76543209876598</v>
      </c>
      <c r="AP39" s="127">
        <v>289.80676328502398</v>
      </c>
      <c r="AQ39" s="127">
        <v>289.44444444444446</v>
      </c>
      <c r="AR39" s="127">
        <v>264.4444444444444</v>
      </c>
      <c r="AS39" s="127">
        <v>253.43915343915347</v>
      </c>
      <c r="AT39" s="132">
        <v>266.94444444444446</v>
      </c>
      <c r="AU39" s="132">
        <v>294.17874396135267</v>
      </c>
      <c r="AV39" s="102">
        <v>272.95</v>
      </c>
      <c r="AW39" s="132">
        <v>290.22610722610699</v>
      </c>
      <c r="AX39" s="177">
        <v>327.83661727188849</v>
      </c>
      <c r="AY39" s="180">
        <f t="shared" si="0"/>
        <v>12.959037491579007</v>
      </c>
      <c r="AZ39" s="181">
        <f t="shared" si="1"/>
        <v>35.755830220294705</v>
      </c>
      <c r="BA39" s="179"/>
    </row>
    <row r="40" spans="1:53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102">
        <v>413.89</v>
      </c>
      <c r="AK40" s="102">
        <v>423.33</v>
      </c>
      <c r="AL40" s="6">
        <v>425</v>
      </c>
      <c r="AM40" s="121">
        <v>415.6521739130435</v>
      </c>
      <c r="AN40" s="124">
        <v>397.22222222222223</v>
      </c>
      <c r="AO40" s="127">
        <v>435.71428571428601</v>
      </c>
      <c r="AP40" s="127">
        <v>437.769230769231</v>
      </c>
      <c r="AQ40" s="127">
        <v>440.60606060606102</v>
      </c>
      <c r="AR40" s="127">
        <v>417.33333333333337</v>
      </c>
      <c r="AS40" s="127">
        <v>458.18181818181819</v>
      </c>
      <c r="AT40" s="132">
        <v>485.71428571428572</v>
      </c>
      <c r="AU40" s="132">
        <v>517.64705882352939</v>
      </c>
      <c r="AV40" s="102">
        <v>535.29</v>
      </c>
      <c r="AW40" s="132">
        <v>582.274509803922</v>
      </c>
      <c r="AX40" s="177">
        <v>601.42028985507204</v>
      </c>
      <c r="AY40" s="180">
        <f t="shared" si="0"/>
        <v>3.2881020427284864</v>
      </c>
      <c r="AZ40" s="181">
        <f t="shared" si="1"/>
        <v>41.510656436487544</v>
      </c>
    </row>
    <row r="41" spans="1:53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102">
        <v>190.87</v>
      </c>
      <c r="AK41" s="102">
        <v>198.11</v>
      </c>
      <c r="AL41" s="6">
        <v>199.83787603598699</v>
      </c>
      <c r="AM41" s="121">
        <v>230.28982184402929</v>
      </c>
      <c r="AN41" s="124">
        <v>182.39690458165776</v>
      </c>
      <c r="AO41" s="127">
        <v>250.492141042366</v>
      </c>
      <c r="AP41" s="127">
        <v>255.69605832763699</v>
      </c>
      <c r="AQ41" s="127">
        <v>266.14199069734502</v>
      </c>
      <c r="AR41" s="127">
        <v>254.24268018018</v>
      </c>
      <c r="AS41" s="127">
        <v>261.91512028755398</v>
      </c>
      <c r="AT41" s="132">
        <v>251.40836940836942</v>
      </c>
      <c r="AU41" s="132">
        <v>248.10805305872896</v>
      </c>
      <c r="AV41" s="102">
        <v>232.23</v>
      </c>
      <c r="AW41" s="132">
        <v>234.85881221175342</v>
      </c>
      <c r="AX41" s="177">
        <v>232.02371918244683</v>
      </c>
      <c r="AY41" s="180">
        <f t="shared" si="0"/>
        <v>-1.2071478189842904</v>
      </c>
      <c r="AZ41" s="181">
        <f t="shared" si="1"/>
        <v>16.105977397730033</v>
      </c>
    </row>
    <row r="42" spans="1:53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102">
        <v>187.27</v>
      </c>
      <c r="AK42" s="102">
        <v>189.28</v>
      </c>
      <c r="AL42" s="6">
        <v>184.19121007297801</v>
      </c>
      <c r="AM42" s="121">
        <v>200.49270546775901</v>
      </c>
      <c r="AN42" s="124">
        <v>224.38255894823416</v>
      </c>
      <c r="AO42" s="127">
        <v>234.78838534561601</v>
      </c>
      <c r="AP42" s="127">
        <v>239.452439041688</v>
      </c>
      <c r="AQ42" s="127">
        <v>235.83053928642201</v>
      </c>
      <c r="AR42" s="127">
        <v>212.67905843520546</v>
      </c>
      <c r="AS42" s="127">
        <v>224.62815077721899</v>
      </c>
      <c r="AT42" s="132">
        <v>230.84547509212112</v>
      </c>
      <c r="AU42" s="132">
        <v>209.92818360514605</v>
      </c>
      <c r="AV42" s="102">
        <v>207.51</v>
      </c>
      <c r="AW42" s="132">
        <v>207.84170021012127</v>
      </c>
      <c r="AX42" s="177">
        <v>206.772988753031</v>
      </c>
      <c r="AY42" s="180">
        <f t="shared" si="0"/>
        <v>-0.51419491661675243</v>
      </c>
      <c r="AZ42" s="181">
        <f t="shared" si="1"/>
        <v>12.259965430003914</v>
      </c>
    </row>
    <row r="43" spans="1:53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102">
        <v>568.12</v>
      </c>
      <c r="AK43" s="102">
        <v>588.24</v>
      </c>
      <c r="AL43" s="6">
        <v>549.20634920634927</v>
      </c>
      <c r="AM43" s="121">
        <v>547.82608695652164</v>
      </c>
      <c r="AN43" s="124">
        <v>538.18181818181824</v>
      </c>
      <c r="AO43" s="127">
        <v>599.99999999999977</v>
      </c>
      <c r="AP43" s="127">
        <v>603.58632139999997</v>
      </c>
      <c r="AQ43" s="127">
        <v>595.90476190476204</v>
      </c>
      <c r="AR43" s="127">
        <v>592.79509803921599</v>
      </c>
      <c r="AS43" s="127">
        <v>603.33333333333326</v>
      </c>
      <c r="AT43" s="132">
        <v>607.01754385964909</v>
      </c>
      <c r="AU43" s="132">
        <v>688.33333333333303</v>
      </c>
      <c r="AV43" s="102">
        <v>723.81</v>
      </c>
      <c r="AW43" s="132">
        <v>748.48484848484804</v>
      </c>
      <c r="AX43" s="177">
        <v>801.11111111111097</v>
      </c>
      <c r="AY43" s="180">
        <f t="shared" si="0"/>
        <v>7.031039136302339</v>
      </c>
      <c r="AZ43" s="181">
        <f t="shared" si="1"/>
        <v>45.867052023121346</v>
      </c>
    </row>
    <row r="44" spans="1:53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103">
        <v>770</v>
      </c>
      <c r="AK44" s="103">
        <v>768</v>
      </c>
      <c r="AL44" s="6">
        <v>728.75324675324703</v>
      </c>
      <c r="AM44" s="121">
        <v>721.11111111111097</v>
      </c>
      <c r="AN44" s="124">
        <v>745</v>
      </c>
      <c r="AO44" s="127">
        <v>760</v>
      </c>
      <c r="AP44" s="127">
        <v>762.72635479999997</v>
      </c>
      <c r="AQ44" s="127">
        <v>755.55555555555554</v>
      </c>
      <c r="AR44" s="127">
        <v>765</v>
      </c>
      <c r="AS44" s="127">
        <v>770.27272727272702</v>
      </c>
      <c r="AT44" s="132">
        <v>795.4545454545455</v>
      </c>
      <c r="AU44" s="132">
        <v>803.75</v>
      </c>
      <c r="AV44" s="103">
        <v>838</v>
      </c>
      <c r="AW44" s="132">
        <v>850.33333333333303</v>
      </c>
      <c r="AX44" s="177">
        <v>867.5</v>
      </c>
      <c r="AY44" s="180">
        <f t="shared" si="0"/>
        <v>2.0188161505292403</v>
      </c>
      <c r="AZ44" s="181">
        <f t="shared" si="1"/>
        <v>19.038920768435641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B44"/>
  <sheetViews>
    <sheetView workbookViewId="0">
      <pane xSplit="1" ySplit="1" topLeftCell="AO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11.703125" customWidth="1"/>
    <col min="51" max="51" width="6.05078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99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95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103">
        <v>460</v>
      </c>
      <c r="AK2" s="103">
        <v>466</v>
      </c>
      <c r="AL2" s="6">
        <v>480.857142857143</v>
      </c>
      <c r="AM2" s="121">
        <v>480.75</v>
      </c>
      <c r="AN2" s="124">
        <v>509.41176470588238</v>
      </c>
      <c r="AO2" s="127">
        <v>535.47058823529403</v>
      </c>
      <c r="AP2" s="127">
        <v>540.375</v>
      </c>
      <c r="AQ2" s="127">
        <v>552.35294117647095</v>
      </c>
      <c r="AR2" s="127">
        <v>572.35326086956502</v>
      </c>
      <c r="AS2" s="127">
        <v>573.39316239315997</v>
      </c>
      <c r="AT2" s="132">
        <v>538.23529411764707</v>
      </c>
      <c r="AU2" s="132">
        <v>545</v>
      </c>
      <c r="AV2" s="102">
        <v>598.75</v>
      </c>
      <c r="AW2" s="132">
        <v>605.125</v>
      </c>
      <c r="AX2" s="177">
        <v>650</v>
      </c>
      <c r="AY2" s="180">
        <f>(AX2-AW2)/AW2*100</f>
        <v>7.4158231770295391</v>
      </c>
      <c r="AZ2" s="181">
        <f>(AX2-AL2)/AL2*100</f>
        <v>35.175282234105723</v>
      </c>
      <c r="BA2" s="179"/>
    </row>
    <row r="3" spans="1:54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95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102">
        <v>40.33</v>
      </c>
      <c r="AK3" s="103">
        <v>40.573124</v>
      </c>
      <c r="AL3" s="6">
        <v>40.645839100000003</v>
      </c>
      <c r="AM3" s="121">
        <v>41.247253768</v>
      </c>
      <c r="AN3" s="124">
        <v>43.411764705882398</v>
      </c>
      <c r="AO3" s="127">
        <v>45.647058823529399</v>
      </c>
      <c r="AP3" s="127">
        <v>45.842631799999999</v>
      </c>
      <c r="AQ3" s="127">
        <v>46.315789473684212</v>
      </c>
      <c r="AR3" s="127">
        <v>48.726086956521698</v>
      </c>
      <c r="AS3" s="127">
        <v>48.857142857142797</v>
      </c>
      <c r="AT3" s="132">
        <v>47.058823529411768</v>
      </c>
      <c r="AU3" s="132">
        <v>48.02</v>
      </c>
      <c r="AV3" s="102">
        <v>50.82</v>
      </c>
      <c r="AW3" s="132">
        <v>52.285714285714299</v>
      </c>
      <c r="AX3" s="177">
        <v>55.256152999999998</v>
      </c>
      <c r="AY3" s="180">
        <f t="shared" ref="AY3:AY44" si="0">(AX3-AW3)/AW3*100</f>
        <v>5.6811669398906792</v>
      </c>
      <c r="AZ3" s="181">
        <f t="shared" ref="AZ3:AZ44" si="1">(AX3-AL3)/AL3*100</f>
        <v>35.945410953516252</v>
      </c>
      <c r="BA3" s="179"/>
    </row>
    <row r="4" spans="1:54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99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95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102">
        <v>352.15</v>
      </c>
      <c r="AK4" s="103">
        <v>354.89</v>
      </c>
      <c r="AL4" s="6">
        <v>300.42735042735001</v>
      </c>
      <c r="AM4" s="121">
        <v>302.02614379085003</v>
      </c>
      <c r="AN4" s="124">
        <v>287.12418300653599</v>
      </c>
      <c r="AO4" s="127">
        <v>314.31372549019613</v>
      </c>
      <c r="AP4" s="127">
        <v>327.88600288600298</v>
      </c>
      <c r="AQ4" s="127">
        <v>333.38556505223198</v>
      </c>
      <c r="AR4" s="127">
        <v>347.98611111111097</v>
      </c>
      <c r="AS4" s="127">
        <v>344.21188630491002</v>
      </c>
      <c r="AT4" s="132">
        <v>326.25481871858688</v>
      </c>
      <c r="AU4" s="132">
        <v>368.31597222222223</v>
      </c>
      <c r="AV4" s="102">
        <v>378.42</v>
      </c>
      <c r="AW4" s="132">
        <v>414.62315462315468</v>
      </c>
      <c r="AX4" s="177">
        <v>407.05582393988198</v>
      </c>
      <c r="AY4" s="180">
        <f t="shared" si="0"/>
        <v>-1.8251104886196103</v>
      </c>
      <c r="AZ4" s="181">
        <f t="shared" si="1"/>
        <v>35.492265721098889</v>
      </c>
      <c r="BA4" s="179"/>
    </row>
    <row r="5" spans="1:54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95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103">
        <v>243.2</v>
      </c>
      <c r="AK5" s="103">
        <v>254.95</v>
      </c>
      <c r="AL5" s="6">
        <v>244.01709401709402</v>
      </c>
      <c r="AM5" s="121">
        <v>246.47058823529412</v>
      </c>
      <c r="AN5" s="124">
        <v>247.18954248366009</v>
      </c>
      <c r="AO5" s="127">
        <v>268.36196425472843</v>
      </c>
      <c r="AP5" s="127">
        <v>276.075036075036</v>
      </c>
      <c r="AQ5" s="127">
        <v>285.32763532763539</v>
      </c>
      <c r="AR5" s="127">
        <v>296.00461133069803</v>
      </c>
      <c r="AS5" s="127">
        <v>295.67543951626999</v>
      </c>
      <c r="AT5" s="132">
        <v>281.89113355780023</v>
      </c>
      <c r="AU5" s="132">
        <v>300.88194444444503</v>
      </c>
      <c r="AV5" s="102">
        <v>351.86</v>
      </c>
      <c r="AW5" s="132">
        <v>374.24242424242402</v>
      </c>
      <c r="AX5" s="177">
        <v>361.60024154589371</v>
      </c>
      <c r="AY5" s="180">
        <f t="shared" si="0"/>
        <v>-3.3780731091943363</v>
      </c>
      <c r="AZ5" s="181">
        <f t="shared" si="1"/>
        <v>48.186438742100044</v>
      </c>
      <c r="BA5" s="179"/>
    </row>
    <row r="6" spans="1:54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99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95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103">
        <v>1001.6</v>
      </c>
      <c r="AK6" s="103">
        <v>1025.71</v>
      </c>
      <c r="AL6" s="6">
        <v>993.93169759936234</v>
      </c>
      <c r="AM6" s="121">
        <v>1006.1934324953594</v>
      </c>
      <c r="AN6" s="124">
        <v>938.73672623672633</v>
      </c>
      <c r="AO6" s="127">
        <v>950.66146143183005</v>
      </c>
      <c r="AP6" s="127">
        <v>987.57574020448999</v>
      </c>
      <c r="AQ6" s="127">
        <v>1052.0983374848352</v>
      </c>
      <c r="AR6" s="127">
        <v>1114.56735086404</v>
      </c>
      <c r="AS6" s="127">
        <v>1106.0514217586201</v>
      </c>
      <c r="AT6" s="132">
        <v>1148.31885703331</v>
      </c>
      <c r="AU6" s="132">
        <v>1184.30649118581</v>
      </c>
      <c r="AV6" s="102">
        <v>1203.6500000000001</v>
      </c>
      <c r="AW6" s="132">
        <v>1190.71391571392</v>
      </c>
      <c r="AX6" s="177">
        <v>1175.61681238152</v>
      </c>
      <c r="AY6" s="180">
        <f t="shared" si="0"/>
        <v>-1.2679034932877302</v>
      </c>
      <c r="AZ6" s="181">
        <f t="shared" si="1"/>
        <v>18.27943662738403</v>
      </c>
      <c r="BA6" s="179"/>
    </row>
    <row r="7" spans="1:54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99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95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102">
        <v>1417.29</v>
      </c>
      <c r="AK7" s="103">
        <v>1421.7</v>
      </c>
      <c r="AL7" s="6">
        <v>1415.2380952381</v>
      </c>
      <c r="AM7" s="121">
        <v>1465.7575757575801</v>
      </c>
      <c r="AN7" s="124">
        <v>1450.98039215686</v>
      </c>
      <c r="AO7" s="127">
        <v>1415.8850637029007</v>
      </c>
      <c r="AP7" s="127">
        <v>1479.6021269775799</v>
      </c>
      <c r="AQ7" s="127">
        <v>1477.16709318317</v>
      </c>
      <c r="AR7" s="127">
        <v>1501.2474192474201</v>
      </c>
      <c r="AS7" s="127">
        <v>1499.8884694636699</v>
      </c>
      <c r="AT7" s="132">
        <v>1506.61426293005</v>
      </c>
      <c r="AU7" s="132">
        <v>1601.5190691661301</v>
      </c>
      <c r="AV7" s="102">
        <v>1637.12</v>
      </c>
      <c r="AW7" s="132">
        <v>1670.7936507936499</v>
      </c>
      <c r="AX7" s="177">
        <v>1711.7428237914301</v>
      </c>
      <c r="AY7" s="180">
        <f t="shared" si="0"/>
        <v>2.4508815303630529</v>
      </c>
      <c r="AZ7" s="181">
        <f t="shared" si="1"/>
        <v>20.950872475167941</v>
      </c>
      <c r="BA7" s="179"/>
    </row>
    <row r="8" spans="1:54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99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95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102">
        <v>264.67</v>
      </c>
      <c r="AK8" s="103">
        <v>253.57</v>
      </c>
      <c r="AL8" s="6">
        <v>269.230769230769</v>
      </c>
      <c r="AM8" s="121">
        <v>282.777777777778</v>
      </c>
      <c r="AN8" s="124">
        <v>268.75</v>
      </c>
      <c r="AO8" s="127">
        <v>293.33333333333297</v>
      </c>
      <c r="AP8" s="127">
        <v>315.538461538462</v>
      </c>
      <c r="AQ8" s="127">
        <v>315.625</v>
      </c>
      <c r="AR8" s="127">
        <v>326.25</v>
      </c>
      <c r="AS8" s="127">
        <v>325.625</v>
      </c>
      <c r="AT8" s="132">
        <v>334.375</v>
      </c>
      <c r="AU8" s="132">
        <v>348</v>
      </c>
      <c r="AV8" s="102">
        <v>354.17</v>
      </c>
      <c r="AW8" s="132">
        <v>352</v>
      </c>
      <c r="AX8" s="177">
        <v>344.28571428571428</v>
      </c>
      <c r="AY8" s="180">
        <f t="shared" si="0"/>
        <v>-2.1915584415584441</v>
      </c>
      <c r="AZ8" s="181">
        <f t="shared" si="1"/>
        <v>27.877551020408269</v>
      </c>
      <c r="BA8" s="179"/>
    </row>
    <row r="9" spans="1:54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99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95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102">
        <v>243.75</v>
      </c>
      <c r="AK9" s="103">
        <v>221.54</v>
      </c>
      <c r="AL9" s="6">
        <v>227.5</v>
      </c>
      <c r="AM9" s="121">
        <v>253.125</v>
      </c>
      <c r="AN9" s="124">
        <v>235.29411764705881</v>
      </c>
      <c r="AO9" s="127">
        <v>256.66666666666669</v>
      </c>
      <c r="AP9" s="127">
        <v>288.66666666666669</v>
      </c>
      <c r="AQ9" s="127">
        <v>278.125</v>
      </c>
      <c r="AR9" s="127">
        <v>318.8235294117647</v>
      </c>
      <c r="AS9" s="127">
        <v>316.66666666666703</v>
      </c>
      <c r="AT9" s="132">
        <v>326.28571428571399</v>
      </c>
      <c r="AU9" s="132">
        <v>358</v>
      </c>
      <c r="AV9" s="102">
        <v>360.63</v>
      </c>
      <c r="AW9" s="132">
        <v>359.0625</v>
      </c>
      <c r="AX9" s="177">
        <v>326.42857142857144</v>
      </c>
      <c r="AY9" s="180">
        <f t="shared" si="0"/>
        <v>-9.0886485142359774</v>
      </c>
      <c r="AZ9" s="181">
        <f t="shared" si="1"/>
        <v>43.485086342229209</v>
      </c>
      <c r="BA9" s="179"/>
    </row>
    <row r="10" spans="1:54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84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95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103">
        <v>345.4</v>
      </c>
      <c r="AK10" s="103">
        <v>352</v>
      </c>
      <c r="AL10" s="6">
        <v>347.93650793650795</v>
      </c>
      <c r="AM10" s="121">
        <v>349.11111111111114</v>
      </c>
      <c r="AN10" s="124">
        <v>332.85714285714283</v>
      </c>
      <c r="AO10" s="127">
        <v>336</v>
      </c>
      <c r="AP10" s="127">
        <v>380.42731850000001</v>
      </c>
      <c r="AQ10" s="127">
        <v>380</v>
      </c>
      <c r="AR10" s="127">
        <v>326.66666666666669</v>
      </c>
      <c r="AS10" s="127">
        <v>351.11111111111114</v>
      </c>
      <c r="AT10" s="132">
        <v>390</v>
      </c>
      <c r="AU10" s="132">
        <v>420</v>
      </c>
      <c r="AV10" s="102">
        <v>435.44</v>
      </c>
      <c r="AW10" s="132">
        <v>440</v>
      </c>
      <c r="AX10" s="177">
        <v>428.58312949999998</v>
      </c>
      <c r="AY10" s="180">
        <f t="shared" si="0"/>
        <v>-2.5947432954545491</v>
      </c>
      <c r="AZ10" s="181">
        <f t="shared" si="1"/>
        <v>23.178545431113129</v>
      </c>
      <c r="BA10" s="179"/>
    </row>
    <row r="11" spans="1:54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99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95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103">
        <v>950</v>
      </c>
      <c r="AK11" s="103">
        <v>960</v>
      </c>
      <c r="AL11" s="6">
        <v>968.75</v>
      </c>
      <c r="AM11" s="121">
        <v>972.5</v>
      </c>
      <c r="AN11" s="124">
        <v>920.83333333332996</v>
      </c>
      <c r="AO11" s="127">
        <v>975</v>
      </c>
      <c r="AP11" s="127">
        <v>982.51348700000005</v>
      </c>
      <c r="AQ11" s="127">
        <v>1040</v>
      </c>
      <c r="AR11" s="127">
        <v>1045.7142857142901</v>
      </c>
      <c r="AS11" s="127">
        <v>1077.7777777777801</v>
      </c>
      <c r="AT11" s="132">
        <v>1092.8571428571399</v>
      </c>
      <c r="AU11" s="132">
        <v>1110</v>
      </c>
      <c r="AV11" s="102">
        <v>1127.27</v>
      </c>
      <c r="AW11" s="132">
        <v>1160</v>
      </c>
      <c r="AX11" s="177">
        <v>1164.9166666666699</v>
      </c>
      <c r="AY11" s="180">
        <f t="shared" si="0"/>
        <v>0.42385057471292464</v>
      </c>
      <c r="AZ11" s="181">
        <f t="shared" si="1"/>
        <v>20.249462365591732</v>
      </c>
      <c r="BA11" s="179"/>
      <c r="BB11" s="183"/>
    </row>
    <row r="12" spans="1:54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99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95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102">
        <v>1183.33</v>
      </c>
      <c r="AK12" s="103">
        <v>1205</v>
      </c>
      <c r="AL12" s="6">
        <v>1215</v>
      </c>
      <c r="AM12" s="121">
        <v>1236.3636363636399</v>
      </c>
      <c r="AN12" s="124">
        <v>1261.1111111111099</v>
      </c>
      <c r="AO12" s="127">
        <v>1300</v>
      </c>
      <c r="AP12" s="127">
        <v>1302.5736428099999</v>
      </c>
      <c r="AQ12" s="127">
        <v>1327.27272727273</v>
      </c>
      <c r="AR12" s="127">
        <v>1366.6666666666699</v>
      </c>
      <c r="AS12" s="127">
        <v>1400</v>
      </c>
      <c r="AT12" s="132">
        <v>1418.75</v>
      </c>
      <c r="AU12" s="132">
        <v>1450</v>
      </c>
      <c r="AV12" s="102">
        <v>1508.33</v>
      </c>
      <c r="AW12" s="132">
        <v>1511.2537179999999</v>
      </c>
      <c r="AX12" s="177">
        <v>1564.7619047619</v>
      </c>
      <c r="AY12" s="180">
        <f t="shared" si="0"/>
        <v>3.5406488086403578</v>
      </c>
      <c r="AZ12" s="181">
        <f t="shared" si="1"/>
        <v>28.786988046246918</v>
      </c>
      <c r="BA12" s="179"/>
    </row>
    <row r="13" spans="1:54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95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102">
        <v>153.33000000000001</v>
      </c>
      <c r="AK13" s="103">
        <v>154.17426</v>
      </c>
      <c r="AL13" s="6">
        <v>150</v>
      </c>
      <c r="AM13" s="121">
        <v>153.1873525</v>
      </c>
      <c r="AN13" s="124">
        <v>140</v>
      </c>
      <c r="AO13" s="127">
        <v>145</v>
      </c>
      <c r="AP13" s="127">
        <v>153</v>
      </c>
      <c r="AQ13" s="127">
        <v>150</v>
      </c>
      <c r="AR13" s="127">
        <v>155.74125000000001</v>
      </c>
      <c r="AS13" s="127">
        <v>158</v>
      </c>
      <c r="AT13" s="132">
        <v>160</v>
      </c>
      <c r="AU13" s="132">
        <v>160.57319200000001</v>
      </c>
      <c r="AV13" s="103">
        <v>165</v>
      </c>
      <c r="AW13" s="132">
        <v>165.831412</v>
      </c>
      <c r="AX13" s="177">
        <v>170</v>
      </c>
      <c r="AY13" s="180">
        <f t="shared" si="0"/>
        <v>2.5137505311719832</v>
      </c>
      <c r="AZ13" s="181">
        <f t="shared" si="1"/>
        <v>13.333333333333334</v>
      </c>
      <c r="BA13" s="179"/>
    </row>
    <row r="14" spans="1:54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95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103">
        <v>182</v>
      </c>
      <c r="AK14" s="103">
        <v>185</v>
      </c>
      <c r="AL14" s="6">
        <v>183.33333333333334</v>
      </c>
      <c r="AM14" s="121">
        <v>184.25</v>
      </c>
      <c r="AN14" s="124">
        <v>180.55555555555554</v>
      </c>
      <c r="AO14" s="127">
        <v>192.82352941176501</v>
      </c>
      <c r="AP14" s="127">
        <v>200.78571428571428</v>
      </c>
      <c r="AQ14" s="127">
        <v>197.777777777778</v>
      </c>
      <c r="AR14" s="127">
        <v>200.06818181818201</v>
      </c>
      <c r="AS14" s="127">
        <v>199.738714090287</v>
      </c>
      <c r="AT14" s="132">
        <v>198.529411764706</v>
      </c>
      <c r="AU14" s="132">
        <v>198.82499999999999</v>
      </c>
      <c r="AV14" s="102">
        <v>205.33</v>
      </c>
      <c r="AW14" s="132">
        <v>205.53178500000001</v>
      </c>
      <c r="AX14" s="177">
        <v>207.38563120000001</v>
      </c>
      <c r="AY14" s="180">
        <f t="shared" si="0"/>
        <v>0.90197542925051344</v>
      </c>
      <c r="AZ14" s="181">
        <f t="shared" si="1"/>
        <v>13.119435199999998</v>
      </c>
      <c r="BA14" s="179"/>
    </row>
    <row r="15" spans="1:54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99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84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95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102">
        <v>1963.64</v>
      </c>
      <c r="AK15" s="103">
        <v>1950</v>
      </c>
      <c r="AL15" s="6">
        <v>1977.2727272727273</v>
      </c>
      <c r="AM15" s="121">
        <v>1926.42857142857</v>
      </c>
      <c r="AN15" s="124">
        <v>1876.9230769230769</v>
      </c>
      <c r="AO15" s="127">
        <v>1808.3333333333301</v>
      </c>
      <c r="AP15" s="127">
        <v>1837.5</v>
      </c>
      <c r="AQ15" s="127">
        <v>1839.6</v>
      </c>
      <c r="AR15" s="127">
        <v>1902.7433442070901</v>
      </c>
      <c r="AS15" s="127">
        <v>1962.9432624113499</v>
      </c>
      <c r="AT15" s="132">
        <v>1982.1428571428601</v>
      </c>
      <c r="AU15" s="132">
        <v>2000.3076923076901</v>
      </c>
      <c r="AV15" s="102">
        <v>1983.33</v>
      </c>
      <c r="AW15" s="132">
        <v>2011.6666666666699</v>
      </c>
      <c r="AX15" s="177">
        <v>2016.6666666666667</v>
      </c>
      <c r="AY15" s="180">
        <f t="shared" si="0"/>
        <v>0.2485501242749035</v>
      </c>
      <c r="AZ15" s="181">
        <f t="shared" si="1"/>
        <v>1.9923371647509629</v>
      </c>
      <c r="BA15" s="179"/>
    </row>
    <row r="16" spans="1:54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99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95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103">
        <v>190</v>
      </c>
      <c r="AK16" s="103">
        <v>197.83</v>
      </c>
      <c r="AL16" s="6">
        <v>198.76994275971001</v>
      </c>
      <c r="AM16" s="121">
        <v>207.04566675154899</v>
      </c>
      <c r="AN16" s="124">
        <v>218.59562006620831</v>
      </c>
      <c r="AO16" s="127">
        <v>305.58069381598796</v>
      </c>
      <c r="AP16" s="127">
        <v>305.634920634921</v>
      </c>
      <c r="AQ16" s="127">
        <v>308.828898225957</v>
      </c>
      <c r="AR16" s="127">
        <v>323.83116883116884</v>
      </c>
      <c r="AS16" s="127">
        <v>304.0216086434574</v>
      </c>
      <c r="AT16" s="132">
        <v>316.35956200662099</v>
      </c>
      <c r="AU16" s="132">
        <v>351.62034044387002</v>
      </c>
      <c r="AV16" s="102">
        <v>339.86</v>
      </c>
      <c r="AW16" s="132">
        <v>302.23804758589824</v>
      </c>
      <c r="AX16" s="177">
        <v>331.31127450980387</v>
      </c>
      <c r="AY16" s="180">
        <f t="shared" si="0"/>
        <v>9.6193140328048212</v>
      </c>
      <c r="AZ16" s="181">
        <f t="shared" si="1"/>
        <v>66.680771705167245</v>
      </c>
      <c r="BA16" s="179"/>
    </row>
    <row r="17" spans="1:53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99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95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102">
        <v>215.88</v>
      </c>
      <c r="AK17" s="103">
        <v>224.69</v>
      </c>
      <c r="AL17" s="6">
        <v>251.69560831325541</v>
      </c>
      <c r="AM17" s="121">
        <v>259.7174163783161</v>
      </c>
      <c r="AN17" s="124">
        <v>254.76384182266537</v>
      </c>
      <c r="AO17" s="127">
        <v>276.60856935366701</v>
      </c>
      <c r="AP17" s="127">
        <v>295.52380952380997</v>
      </c>
      <c r="AQ17" s="127">
        <v>310.46092047930279</v>
      </c>
      <c r="AR17" s="127">
        <v>348.46494222689103</v>
      </c>
      <c r="AS17" s="127">
        <v>328.64392149999998</v>
      </c>
      <c r="AT17" s="132">
        <v>331.51174737571802</v>
      </c>
      <c r="AU17" s="132">
        <v>382.22163865546202</v>
      </c>
      <c r="AV17" s="102">
        <v>319.44</v>
      </c>
      <c r="AW17" s="132">
        <v>326.32027811124448</v>
      </c>
      <c r="AX17" s="177">
        <v>325.88667820069207</v>
      </c>
      <c r="AY17" s="180">
        <f t="shared" si="0"/>
        <v>-0.13287556417336274</v>
      </c>
      <c r="AZ17" s="181">
        <f t="shared" si="1"/>
        <v>29.476505523727663</v>
      </c>
      <c r="BA17" s="179"/>
    </row>
    <row r="18" spans="1:53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99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95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102">
        <v>1101.8599999999999</v>
      </c>
      <c r="AK18" s="103">
        <v>1083.8499999999999</v>
      </c>
      <c r="AL18" s="6">
        <v>1062.0331465919701</v>
      </c>
      <c r="AM18" s="121">
        <v>998.66443795855605</v>
      </c>
      <c r="AN18" s="124">
        <v>1059.6066631780918</v>
      </c>
      <c r="AO18" s="127">
        <v>1074.4505494505493</v>
      </c>
      <c r="AP18" s="127">
        <v>1042.6557569414713</v>
      </c>
      <c r="AQ18" s="127">
        <v>952.71066760037354</v>
      </c>
      <c r="AR18" s="127">
        <v>1005.85552093015</v>
      </c>
      <c r="AS18" s="127">
        <v>1022.72350034768</v>
      </c>
      <c r="AT18" s="132">
        <v>983.20512820512795</v>
      </c>
      <c r="AU18" s="132">
        <v>1058.0662393162399</v>
      </c>
      <c r="AV18" s="102">
        <v>1086.3599999999999</v>
      </c>
      <c r="AW18" s="132">
        <v>1092.9629629629601</v>
      </c>
      <c r="AX18" s="177">
        <v>1112.69841269841</v>
      </c>
      <c r="AY18" s="180">
        <f t="shared" si="0"/>
        <v>1.8056833034806843</v>
      </c>
      <c r="AZ18" s="181">
        <f t="shared" si="1"/>
        <v>4.7705917907574875</v>
      </c>
      <c r="BA18" s="179"/>
    </row>
    <row r="19" spans="1:53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99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95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102">
        <v>1919.88</v>
      </c>
      <c r="AK19" s="103">
        <v>1918.41</v>
      </c>
      <c r="AL19" s="6">
        <v>1954.9881796690299</v>
      </c>
      <c r="AM19" s="121">
        <v>1906.5279846374401</v>
      </c>
      <c r="AN19" s="124">
        <v>1863.0952380952381</v>
      </c>
      <c r="AO19" s="127">
        <v>1908.57142857143</v>
      </c>
      <c r="AP19" s="127">
        <v>1987.84799407219</v>
      </c>
      <c r="AQ19" s="127">
        <v>1925.6766987609401</v>
      </c>
      <c r="AR19" s="127">
        <v>1986.2773434415201</v>
      </c>
      <c r="AS19" s="127">
        <v>1998.0540073234499</v>
      </c>
      <c r="AT19" s="132">
        <v>2084.9353520995301</v>
      </c>
      <c r="AU19" s="132">
        <v>2129.7796730632599</v>
      </c>
      <c r="AV19" s="102">
        <v>2109.52</v>
      </c>
      <c r="AW19" s="132">
        <v>2120</v>
      </c>
      <c r="AX19" s="177">
        <v>2186.1318681318699</v>
      </c>
      <c r="AY19" s="180">
        <f t="shared" si="0"/>
        <v>3.1194277420693326</v>
      </c>
      <c r="AZ19" s="181">
        <f t="shared" si="1"/>
        <v>11.823278056953338</v>
      </c>
      <c r="BA19" s="179"/>
    </row>
    <row r="20" spans="1:53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99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95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103">
        <v>300.3</v>
      </c>
      <c r="AK20" s="103">
        <v>305.07</v>
      </c>
      <c r="AL20" s="6">
        <v>300.93313128397602</v>
      </c>
      <c r="AM20" s="121">
        <v>280.83136448000499</v>
      </c>
      <c r="AN20" s="124">
        <v>270.60842069728017</v>
      </c>
      <c r="AO20" s="127">
        <v>235.80595089930642</v>
      </c>
      <c r="AP20" s="127">
        <v>245.77550270079007</v>
      </c>
      <c r="AQ20" s="127">
        <v>300.88524130190802</v>
      </c>
      <c r="AR20" s="127">
        <v>312.476572447161</v>
      </c>
      <c r="AS20" s="127">
        <v>307.65286404416833</v>
      </c>
      <c r="AT20" s="132">
        <v>292.6875234739685</v>
      </c>
      <c r="AU20" s="132">
        <v>254.98653478304641</v>
      </c>
      <c r="AV20" s="102">
        <v>656.48</v>
      </c>
      <c r="AW20" s="132">
        <v>627.81174843674796</v>
      </c>
      <c r="AX20" s="177">
        <v>646.73400673400704</v>
      </c>
      <c r="AY20" s="180">
        <f t="shared" si="0"/>
        <v>3.0140019431582039</v>
      </c>
      <c r="AZ20" s="181">
        <f t="shared" si="1"/>
        <v>114.90953952946958</v>
      </c>
      <c r="BA20" s="179"/>
    </row>
    <row r="21" spans="1:53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99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95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102">
        <v>503.89</v>
      </c>
      <c r="AK21" s="103">
        <v>504</v>
      </c>
      <c r="AL21" s="6">
        <v>500.25379800000002</v>
      </c>
      <c r="AM21" s="121">
        <v>485.35353535353499</v>
      </c>
      <c r="AN21" s="124">
        <v>426.4957264957265</v>
      </c>
      <c r="AO21" s="127">
        <v>478</v>
      </c>
      <c r="AP21" s="127">
        <v>482.26351799999998</v>
      </c>
      <c r="AQ21" s="127">
        <v>500.746352413019</v>
      </c>
      <c r="AR21" s="127">
        <v>510</v>
      </c>
      <c r="AS21" s="127">
        <v>515.86859948562096</v>
      </c>
      <c r="AT21" s="132">
        <v>555</v>
      </c>
      <c r="AU21" s="132">
        <v>547.85714285714289</v>
      </c>
      <c r="AV21" s="102">
        <v>562.41999999999996</v>
      </c>
      <c r="AW21" s="132">
        <v>565.28925619834706</v>
      </c>
      <c r="AX21" s="177">
        <v>573.91304347826087</v>
      </c>
      <c r="AY21" s="180">
        <f t="shared" si="0"/>
        <v>1.5255530129672097</v>
      </c>
      <c r="AZ21" s="181">
        <f t="shared" si="1"/>
        <v>14.724375061768319</v>
      </c>
      <c r="BA21" s="179"/>
    </row>
    <row r="22" spans="1:53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99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95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102">
        <v>357.28</v>
      </c>
      <c r="AK22" s="103">
        <v>358</v>
      </c>
      <c r="AL22" s="6">
        <v>332.73504273504301</v>
      </c>
      <c r="AM22" s="121">
        <v>318.16993464052285</v>
      </c>
      <c r="AN22" s="124">
        <v>315.29411764705884</v>
      </c>
      <c r="AO22" s="127">
        <v>394.375</v>
      </c>
      <c r="AP22" s="127">
        <v>398.01427640000003</v>
      </c>
      <c r="AQ22" s="127">
        <v>402.235588972431</v>
      </c>
      <c r="AR22" s="127">
        <v>433.125</v>
      </c>
      <c r="AS22" s="127">
        <v>434.027777777778</v>
      </c>
      <c r="AT22" s="132">
        <v>440.80808080808077</v>
      </c>
      <c r="AU22" s="132">
        <v>465.11111111111109</v>
      </c>
      <c r="AV22" s="102">
        <v>465.45</v>
      </c>
      <c r="AW22" s="132">
        <v>465.37518260000002</v>
      </c>
      <c r="AX22" s="177">
        <v>461.45414687614181</v>
      </c>
      <c r="AY22" s="180">
        <f t="shared" si="0"/>
        <v>-0.84255367936721826</v>
      </c>
      <c r="AZ22" s="181">
        <f t="shared" si="1"/>
        <v>38.685166155942838</v>
      </c>
      <c r="BA22" s="179"/>
    </row>
    <row r="23" spans="1:53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99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95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103">
        <v>466.9</v>
      </c>
      <c r="AK23" s="103">
        <v>476</v>
      </c>
      <c r="AL23" s="6">
        <v>446.34920634920633</v>
      </c>
      <c r="AM23" s="121">
        <v>415</v>
      </c>
      <c r="AN23" s="124">
        <v>432.72727272727275</v>
      </c>
      <c r="AO23" s="127">
        <v>453.33333333333331</v>
      </c>
      <c r="AP23" s="127">
        <v>460.15238749999997</v>
      </c>
      <c r="AQ23" s="127">
        <v>480</v>
      </c>
      <c r="AR23" s="127">
        <v>491.25</v>
      </c>
      <c r="AS23" s="127">
        <v>494.938271604938</v>
      </c>
      <c r="AT23" s="132">
        <v>511.11111111111109</v>
      </c>
      <c r="AU23" s="132">
        <v>518.88888888888891</v>
      </c>
      <c r="AV23" s="102">
        <v>537.78</v>
      </c>
      <c r="AW23" s="132">
        <v>566.66666666666663</v>
      </c>
      <c r="AX23" s="177">
        <v>557.10144927536203</v>
      </c>
      <c r="AY23" s="180">
        <f t="shared" si="0"/>
        <v>-1.6879795396419883</v>
      </c>
      <c r="AZ23" s="181">
        <f t="shared" si="1"/>
        <v>24.812913600098895</v>
      </c>
      <c r="BA23" s="179"/>
    </row>
    <row r="24" spans="1:53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99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95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102">
        <v>561.19000000000005</v>
      </c>
      <c r="AK24" s="103">
        <v>557.44000000000005</v>
      </c>
      <c r="AL24" s="6">
        <v>543.45238095238096</v>
      </c>
      <c r="AM24" s="121">
        <v>523.78472222222217</v>
      </c>
      <c r="AN24" s="124">
        <v>487.69023569023568</v>
      </c>
      <c r="AO24" s="127">
        <v>586.92307692307691</v>
      </c>
      <c r="AP24" s="127">
        <v>596.66666666666697</v>
      </c>
      <c r="AQ24" s="127">
        <v>599.43104514533104</v>
      </c>
      <c r="AR24" s="127">
        <v>603.02380952380997</v>
      </c>
      <c r="AS24" s="127">
        <v>605.34313725490199</v>
      </c>
      <c r="AT24" s="132">
        <v>629.40448658649393</v>
      </c>
      <c r="AU24" s="132">
        <v>646.25</v>
      </c>
      <c r="AV24" s="102">
        <v>697.61</v>
      </c>
      <c r="AW24" s="132">
        <v>700.32167832167795</v>
      </c>
      <c r="AX24" s="177">
        <v>697.16770186335395</v>
      </c>
      <c r="AY24" s="180">
        <f t="shared" si="0"/>
        <v>-0.45036110632509696</v>
      </c>
      <c r="AZ24" s="181">
        <f t="shared" si="1"/>
        <v>28.284965950759545</v>
      </c>
      <c r="BA24" s="179"/>
    </row>
    <row r="25" spans="1:53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99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95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102">
        <v>384.79</v>
      </c>
      <c r="AK25" s="103">
        <v>365.61</v>
      </c>
      <c r="AL25" s="6">
        <v>349.80977639437566</v>
      </c>
      <c r="AM25" s="121">
        <v>344.68948663995104</v>
      </c>
      <c r="AN25" s="124">
        <v>349.74457675288704</v>
      </c>
      <c r="AO25" s="127">
        <v>440.81478605935126</v>
      </c>
      <c r="AP25" s="127">
        <v>448.36356744096298</v>
      </c>
      <c r="AQ25" s="127">
        <v>509.7527396579676</v>
      </c>
      <c r="AR25" s="127">
        <v>523.99499117106495</v>
      </c>
      <c r="AS25" s="127">
        <v>521.98015873015902</v>
      </c>
      <c r="AT25" s="132">
        <v>517.76591268918605</v>
      </c>
      <c r="AU25" s="132">
        <v>590.78281367755096</v>
      </c>
      <c r="AV25" s="103">
        <v>540.79999999999995</v>
      </c>
      <c r="AW25" s="132">
        <v>507.05215419501098</v>
      </c>
      <c r="AX25" s="177">
        <v>500.70323488045</v>
      </c>
      <c r="AY25" s="180">
        <f t="shared" si="0"/>
        <v>-1.252123526551316</v>
      </c>
      <c r="AZ25" s="181">
        <f t="shared" si="1"/>
        <v>43.135860878844333</v>
      </c>
      <c r="BA25" s="179"/>
    </row>
    <row r="26" spans="1:53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99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95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102">
        <v>186.06</v>
      </c>
      <c r="AK26" s="103">
        <v>180.64</v>
      </c>
      <c r="AL26" s="6">
        <v>178.577539330414</v>
      </c>
      <c r="AM26" s="121">
        <v>205.465258837015</v>
      </c>
      <c r="AN26" s="124">
        <v>170.99853409377224</v>
      </c>
      <c r="AO26" s="127">
        <v>236.7024639487953</v>
      </c>
      <c r="AP26" s="127">
        <v>281.57970486727203</v>
      </c>
      <c r="AQ26" s="127">
        <v>235.87934336782351</v>
      </c>
      <c r="AR26" s="127">
        <v>236.45226523657897</v>
      </c>
      <c r="AS26" s="127">
        <v>243.78489634868419</v>
      </c>
      <c r="AT26" s="132">
        <v>202.824981936824</v>
      </c>
      <c r="AU26" s="132">
        <v>277.53286570488376</v>
      </c>
      <c r="AV26" s="102">
        <v>199.18</v>
      </c>
      <c r="AW26" s="132">
        <v>202.892022545684</v>
      </c>
      <c r="AX26" s="177">
        <v>192.33498566155342</v>
      </c>
      <c r="AY26" s="180">
        <f t="shared" si="0"/>
        <v>-5.2032784491334629</v>
      </c>
      <c r="AZ26" s="181">
        <f t="shared" si="1"/>
        <v>7.7039063158355177</v>
      </c>
      <c r="BA26" s="179"/>
    </row>
    <row r="27" spans="1:53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99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95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102">
        <v>1509.64</v>
      </c>
      <c r="AK27" s="103">
        <v>1509.26</v>
      </c>
      <c r="AL27" s="6">
        <v>1498.3333333333301</v>
      </c>
      <c r="AM27" s="121">
        <v>1475.0793650793601</v>
      </c>
      <c r="AN27" s="124">
        <v>1412.69841269841</v>
      </c>
      <c r="AO27" s="127">
        <v>1503.125</v>
      </c>
      <c r="AP27" s="127">
        <v>1551.0204081632701</v>
      </c>
      <c r="AQ27" s="127">
        <v>1633.3333333333301</v>
      </c>
      <c r="AR27" s="127">
        <v>1635.3254345216301</v>
      </c>
      <c r="AS27" s="127">
        <v>1591.30952380952</v>
      </c>
      <c r="AT27" s="132">
        <v>1541.2698412698401</v>
      </c>
      <c r="AU27" s="132">
        <v>1570.4761904761899</v>
      </c>
      <c r="AV27" s="102">
        <v>1573.48</v>
      </c>
      <c r="AW27" s="132">
        <v>1592.8571428571399</v>
      </c>
      <c r="AX27" s="177">
        <v>1639.68253968254</v>
      </c>
      <c r="AY27" s="180">
        <f t="shared" si="0"/>
        <v>2.9397110114600982</v>
      </c>
      <c r="AZ27" s="181">
        <f t="shared" si="1"/>
        <v>9.4337623814823282</v>
      </c>
      <c r="BA27" s="179"/>
    </row>
    <row r="28" spans="1:53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99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95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102">
        <v>1077.6300000000001</v>
      </c>
      <c r="AK28" s="103">
        <v>1066.4100000000001</v>
      </c>
      <c r="AL28" s="6">
        <v>1061.1111111111111</v>
      </c>
      <c r="AM28" s="121">
        <v>1061.03658008658</v>
      </c>
      <c r="AN28" s="124">
        <v>1011.79797979798</v>
      </c>
      <c r="AO28" s="127">
        <v>1084.7222222222199</v>
      </c>
      <c r="AP28" s="127">
        <v>1125.09746588694</v>
      </c>
      <c r="AQ28" s="127">
        <v>1129.2077922077899</v>
      </c>
      <c r="AR28" s="127">
        <v>1131.6854535695099</v>
      </c>
      <c r="AS28" s="127">
        <v>1085.11904761904</v>
      </c>
      <c r="AT28" s="132">
        <v>1178.5714285714287</v>
      </c>
      <c r="AU28" s="132">
        <v>1127.4621212121212</v>
      </c>
      <c r="AV28" s="102">
        <v>1052.6600000000001</v>
      </c>
      <c r="AW28" s="132">
        <v>1055.9654856094501</v>
      </c>
      <c r="AX28" s="177">
        <v>1056.6666666666699</v>
      </c>
      <c r="AY28" s="180">
        <f t="shared" si="0"/>
        <v>6.6401891612505606E-2</v>
      </c>
      <c r="AZ28" s="181">
        <f t="shared" si="1"/>
        <v>-0.41884816753895748</v>
      </c>
      <c r="BA28" s="179"/>
    </row>
    <row r="29" spans="1:53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99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95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102">
        <v>385.71</v>
      </c>
      <c r="AK29" s="103">
        <v>400</v>
      </c>
      <c r="AL29" s="6">
        <v>385.71428571428572</v>
      </c>
      <c r="AM29" s="121">
        <v>390</v>
      </c>
      <c r="AN29" s="124">
        <v>403.63636363636402</v>
      </c>
      <c r="AO29" s="127">
        <v>435</v>
      </c>
      <c r="AP29" s="127">
        <v>500.14814814814798</v>
      </c>
      <c r="AQ29" s="127">
        <v>490.34965034965001</v>
      </c>
      <c r="AR29" s="127">
        <v>484.76190476190499</v>
      </c>
      <c r="AS29" s="127">
        <v>456.25</v>
      </c>
      <c r="AT29" s="132">
        <v>453.57142857142856</v>
      </c>
      <c r="AU29" s="132">
        <v>495.45454545454544</v>
      </c>
      <c r="AV29" s="103">
        <v>460</v>
      </c>
      <c r="AW29" s="132">
        <v>475</v>
      </c>
      <c r="AX29" s="177">
        <v>509.09090909090907</v>
      </c>
      <c r="AY29" s="180">
        <f t="shared" si="0"/>
        <v>7.1770334928229609</v>
      </c>
      <c r="AZ29" s="181">
        <f t="shared" si="1"/>
        <v>31.986531986531979</v>
      </c>
      <c r="BA29" s="179"/>
    </row>
    <row r="30" spans="1:53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99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95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102">
        <v>124.92</v>
      </c>
      <c r="AK30" s="103">
        <v>114.31</v>
      </c>
      <c r="AL30" s="6">
        <v>117.08014931333</v>
      </c>
      <c r="AM30" s="121">
        <v>98.404708581179193</v>
      </c>
      <c r="AN30" s="124">
        <v>96.066274581899592</v>
      </c>
      <c r="AO30" s="127">
        <v>101.23105380458323</v>
      </c>
      <c r="AP30" s="127">
        <v>117.75623069740719</v>
      </c>
      <c r="AQ30" s="127">
        <v>123.38417982277632</v>
      </c>
      <c r="AR30" s="127">
        <v>123.68861715126083</v>
      </c>
      <c r="AS30" s="127">
        <v>118.64658509038962</v>
      </c>
      <c r="AT30" s="132">
        <v>102.77932806014603</v>
      </c>
      <c r="AU30" s="132">
        <v>155.10955493308401</v>
      </c>
      <c r="AV30" s="102">
        <v>117.35</v>
      </c>
      <c r="AW30" s="132">
        <v>118.04361948592717</v>
      </c>
      <c r="AX30" s="177">
        <v>126.24880037701899</v>
      </c>
      <c r="AY30" s="180">
        <f t="shared" si="0"/>
        <v>6.9509736543363339</v>
      </c>
      <c r="AZ30" s="181">
        <f t="shared" si="1"/>
        <v>7.8310893157061541</v>
      </c>
      <c r="BA30" s="179"/>
    </row>
    <row r="31" spans="1:53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84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95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102">
        <v>1154.21</v>
      </c>
      <c r="AK31" s="103">
        <v>1194.44</v>
      </c>
      <c r="AL31" s="6">
        <v>1200.3641892000001</v>
      </c>
      <c r="AM31" s="121">
        <v>1168.5494317847199</v>
      </c>
      <c r="AN31" s="124">
        <v>1135.04966504967</v>
      </c>
      <c r="AO31" s="127">
        <v>1157.28289888112</v>
      </c>
      <c r="AP31" s="127">
        <v>1182.1272953625901</v>
      </c>
      <c r="AQ31" s="127">
        <v>1183.4276018099499</v>
      </c>
      <c r="AR31" s="127">
        <v>1121.77502579979</v>
      </c>
      <c r="AS31" s="127">
        <v>1050.803665442955</v>
      </c>
      <c r="AT31" s="132">
        <v>1143.1113577506474</v>
      </c>
      <c r="AU31" s="132">
        <v>1171.8522629177401</v>
      </c>
      <c r="AV31" s="102">
        <v>1130.4100000000001</v>
      </c>
      <c r="AW31" s="132">
        <v>1153.49666179577</v>
      </c>
      <c r="AX31" s="177">
        <v>1194.6428571428601</v>
      </c>
      <c r="AY31" s="180">
        <f t="shared" si="0"/>
        <v>3.5670840419280814</v>
      </c>
      <c r="AZ31" s="181">
        <f t="shared" si="1"/>
        <v>-0.47663301759718879</v>
      </c>
      <c r="BA31" s="179"/>
    </row>
    <row r="32" spans="1:53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99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95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102">
        <v>1175.02</v>
      </c>
      <c r="AK32" s="103">
        <v>1140.73</v>
      </c>
      <c r="AL32" s="6">
        <v>1140.2162826355859</v>
      </c>
      <c r="AM32" s="121">
        <v>1095.0576024294819</v>
      </c>
      <c r="AN32" s="124">
        <v>1114.406386336211</v>
      </c>
      <c r="AO32" s="127">
        <v>1204.74819538516</v>
      </c>
      <c r="AP32" s="127">
        <v>1253.2480402045601</v>
      </c>
      <c r="AQ32" s="127">
        <v>1310.2758529028899</v>
      </c>
      <c r="AR32" s="127">
        <v>1372.3132553309899</v>
      </c>
      <c r="AS32" s="127">
        <v>1354.42621816168</v>
      </c>
      <c r="AT32" s="132">
        <v>1338.55998814439</v>
      </c>
      <c r="AU32" s="132">
        <v>1376.03683256053</v>
      </c>
      <c r="AV32" s="102">
        <v>1408.68</v>
      </c>
      <c r="AW32" s="132">
        <v>1409.5702637002901</v>
      </c>
      <c r="AX32" s="177">
        <v>1436.8869968869999</v>
      </c>
      <c r="AY32" s="180">
        <f t="shared" si="0"/>
        <v>1.9379476064570307</v>
      </c>
      <c r="AZ32" s="181">
        <f t="shared" si="1"/>
        <v>26.018810533530175</v>
      </c>
      <c r="BA32" s="179"/>
    </row>
    <row r="33" spans="1:53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99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95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102">
        <v>1233.96</v>
      </c>
      <c r="AK33" s="103">
        <v>1257.3800000000001</v>
      </c>
      <c r="AL33" s="6">
        <v>1192.51878868258</v>
      </c>
      <c r="AM33" s="121">
        <v>1181.8026925869999</v>
      </c>
      <c r="AN33" s="124">
        <v>1122.2510822510801</v>
      </c>
      <c r="AO33" s="127">
        <v>1202.6188753775</v>
      </c>
      <c r="AP33" s="127">
        <v>1261.8321678321599</v>
      </c>
      <c r="AQ33" s="127">
        <v>1264.01914012369</v>
      </c>
      <c r="AR33" s="127">
        <v>1245.42294959942</v>
      </c>
      <c r="AS33" s="127">
        <v>1192.16010476728</v>
      </c>
      <c r="AT33" s="132">
        <v>1112.5</v>
      </c>
      <c r="AU33" s="132">
        <v>1150.3409090909099</v>
      </c>
      <c r="AV33" s="102">
        <v>1206.52</v>
      </c>
      <c r="AW33" s="132">
        <v>1258.5507246376801</v>
      </c>
      <c r="AX33" s="177">
        <v>1334.5849472165262</v>
      </c>
      <c r="AY33" s="180">
        <f t="shared" si="0"/>
        <v>6.0414110524417133</v>
      </c>
      <c r="AZ33" s="181">
        <f t="shared" si="1"/>
        <v>11.913116999262714</v>
      </c>
      <c r="BA33" s="179"/>
    </row>
    <row r="34" spans="1:53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99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95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102">
        <v>1897.81</v>
      </c>
      <c r="AK34" s="103">
        <v>1899.9</v>
      </c>
      <c r="AL34" s="6">
        <v>1840.5088133557001</v>
      </c>
      <c r="AM34" s="121">
        <v>1793.85897918507</v>
      </c>
      <c r="AN34" s="124">
        <v>1757.5338550338599</v>
      </c>
      <c r="AO34" s="127">
        <v>1787.6262626262601</v>
      </c>
      <c r="AP34" s="127">
        <v>1831.9830496301099</v>
      </c>
      <c r="AQ34" s="127">
        <v>1743.7708855471999</v>
      </c>
      <c r="AR34" s="127">
        <v>1719.8597966361101</v>
      </c>
      <c r="AS34" s="127">
        <v>1787.61155917631</v>
      </c>
      <c r="AT34" s="132">
        <v>1843.6062308660887</v>
      </c>
      <c r="AU34" s="132">
        <v>1880.5916305916305</v>
      </c>
      <c r="AV34" s="102">
        <v>1810.88</v>
      </c>
      <c r="AW34" s="132">
        <v>1851.3891047224399</v>
      </c>
      <c r="AX34" s="177">
        <v>1909.2305407011299</v>
      </c>
      <c r="AY34" s="180">
        <f t="shared" si="0"/>
        <v>3.1242182332795783</v>
      </c>
      <c r="AZ34" s="181">
        <f t="shared" si="1"/>
        <v>3.7338439700342008</v>
      </c>
      <c r="BA34" s="179"/>
    </row>
    <row r="35" spans="1:53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99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95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103">
        <v>1710</v>
      </c>
      <c r="AK35" s="9">
        <v>1725.853421</v>
      </c>
      <c r="AL35" s="6">
        <v>1707.9004329004329</v>
      </c>
      <c r="AM35" s="14">
        <v>1755.132576</v>
      </c>
      <c r="AN35" s="124">
        <v>1696.6666666666599</v>
      </c>
      <c r="AO35" s="127">
        <v>1793.7794937794899</v>
      </c>
      <c r="AP35" s="127">
        <v>1809.5918367346901</v>
      </c>
      <c r="AQ35" s="127">
        <v>1739.4230769230801</v>
      </c>
      <c r="AR35" s="127">
        <v>1697.30158730159</v>
      </c>
      <c r="AS35" s="127">
        <v>1667.8774928774901</v>
      </c>
      <c r="AT35" s="132">
        <v>1757.5757575757573</v>
      </c>
      <c r="AU35" s="132">
        <v>1800.4761904761899</v>
      </c>
      <c r="AV35" s="102">
        <v>1786.31</v>
      </c>
      <c r="AW35" s="132">
        <v>1795.3448678980601</v>
      </c>
      <c r="AX35" s="177">
        <v>1729.5548654244301</v>
      </c>
      <c r="AY35" s="180">
        <f t="shared" si="0"/>
        <v>-3.6644771514374903</v>
      </c>
      <c r="AZ35" s="181">
        <f t="shared" si="1"/>
        <v>1.2678978298063139</v>
      </c>
      <c r="BA35" s="179"/>
    </row>
    <row r="36" spans="1:53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99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95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102">
        <v>975.87</v>
      </c>
      <c r="AK36" s="103">
        <v>988.52</v>
      </c>
      <c r="AL36" s="6">
        <v>955.06310658484995</v>
      </c>
      <c r="AM36" s="121">
        <v>935.42373542373502</v>
      </c>
      <c r="AN36" s="124">
        <v>963.32919841692001</v>
      </c>
      <c r="AO36" s="127">
        <v>992.51700680271995</v>
      </c>
      <c r="AP36" s="127">
        <v>1049.4070339426701</v>
      </c>
      <c r="AQ36" s="127">
        <v>1078.3869750305066</v>
      </c>
      <c r="AR36" s="127">
        <v>1133.26702369799</v>
      </c>
      <c r="AS36" s="127">
        <v>1197.1782882635594</v>
      </c>
      <c r="AT36" s="132">
        <v>1204.0064740064699</v>
      </c>
      <c r="AU36" s="132">
        <v>1280.9523809523801</v>
      </c>
      <c r="AV36" s="102">
        <v>1331.04</v>
      </c>
      <c r="AW36" s="132">
        <v>1339.503060753</v>
      </c>
      <c r="AX36" s="177">
        <v>1389.6730063396701</v>
      </c>
      <c r="AY36" s="180">
        <f t="shared" si="0"/>
        <v>3.7454147778107454</v>
      </c>
      <c r="AZ36" s="181">
        <f t="shared" si="1"/>
        <v>45.505882989126697</v>
      </c>
      <c r="BA36" s="179"/>
    </row>
    <row r="37" spans="1:53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95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103">
        <v>800</v>
      </c>
      <c r="AK37" s="103">
        <v>809.52</v>
      </c>
      <c r="AL37" s="6">
        <v>780</v>
      </c>
      <c r="AM37" s="121">
        <v>792.59259259259261</v>
      </c>
      <c r="AN37" s="124">
        <v>775.75757575757564</v>
      </c>
      <c r="AO37" s="127">
        <v>825.00000000000011</v>
      </c>
      <c r="AP37" s="127">
        <v>901.23809523809996</v>
      </c>
      <c r="AQ37" s="127">
        <v>879.16666666666697</v>
      </c>
      <c r="AR37" s="127">
        <v>902.513284</v>
      </c>
      <c r="AS37" s="127">
        <v>922.22222222222194</v>
      </c>
      <c r="AT37" s="132">
        <v>983.33333333333337</v>
      </c>
      <c r="AU37" s="132">
        <v>1000.2018564</v>
      </c>
      <c r="AV37" s="102">
        <v>1058.33</v>
      </c>
      <c r="AW37" s="132">
        <v>1095.23809523809</v>
      </c>
      <c r="AX37" s="177">
        <v>1009.0909090909</v>
      </c>
      <c r="AY37" s="180">
        <f t="shared" si="0"/>
        <v>-7.8656126482217275</v>
      </c>
      <c r="AZ37" s="181">
        <f t="shared" si="1"/>
        <v>29.370629370628208</v>
      </c>
      <c r="BA37" s="179"/>
    </row>
    <row r="38" spans="1:53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95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103">
        <v>217.17</v>
      </c>
      <c r="AK38" s="103">
        <v>219.33</v>
      </c>
      <c r="AL38" s="6">
        <v>200.51282051282001</v>
      </c>
      <c r="AM38" s="121">
        <v>219.83695652173913</v>
      </c>
      <c r="AN38" s="124">
        <v>206.57857345836885</v>
      </c>
      <c r="AO38" s="127">
        <v>236.18344571029991</v>
      </c>
      <c r="AP38" s="127">
        <v>238.09523809523807</v>
      </c>
      <c r="AQ38" s="127">
        <v>237.12315906823915</v>
      </c>
      <c r="AR38" s="127">
        <v>278.95183721270678</v>
      </c>
      <c r="AS38" s="127">
        <v>241.69839916642988</v>
      </c>
      <c r="AT38" s="132">
        <v>220.11134361517995</v>
      </c>
      <c r="AU38" s="132">
        <v>244.86312399355879</v>
      </c>
      <c r="AV38" s="102">
        <v>256.01</v>
      </c>
      <c r="AW38" s="132">
        <v>239.09937888198755</v>
      </c>
      <c r="AX38" s="177">
        <v>267.32026143790847</v>
      </c>
      <c r="AY38" s="180">
        <f t="shared" si="0"/>
        <v>11.802992834142795</v>
      </c>
      <c r="AZ38" s="181">
        <f t="shared" si="1"/>
        <v>33.318288952409922</v>
      </c>
      <c r="BA38" s="179"/>
    </row>
    <row r="39" spans="1:53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95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103">
        <v>218.86</v>
      </c>
      <c r="AK39" s="103">
        <v>209.04</v>
      </c>
      <c r="AL39" s="6">
        <v>204.35897435896999</v>
      </c>
      <c r="AM39" s="121">
        <v>224.10059676044301</v>
      </c>
      <c r="AN39" s="124">
        <v>216.92646388475302</v>
      </c>
      <c r="AO39" s="127">
        <v>237.49063525278359</v>
      </c>
      <c r="AP39" s="127">
        <v>240.66233766233799</v>
      </c>
      <c r="AQ39" s="127">
        <v>236.67566351776901</v>
      </c>
      <c r="AR39" s="127">
        <v>242.99379666227492</v>
      </c>
      <c r="AS39" s="127">
        <v>249.72588366450259</v>
      </c>
      <c r="AT39" s="132">
        <v>232.75543155338551</v>
      </c>
      <c r="AU39" s="132">
        <v>284.55917874396101</v>
      </c>
      <c r="AV39" s="103">
        <v>254.2</v>
      </c>
      <c r="AW39" s="132">
        <v>264.64763577807099</v>
      </c>
      <c r="AX39" s="177">
        <v>300.01388888888903</v>
      </c>
      <c r="AY39" s="180">
        <f t="shared" si="0"/>
        <v>13.363525053545377</v>
      </c>
      <c r="AZ39" s="181">
        <f t="shared" si="1"/>
        <v>46.807298201592502</v>
      </c>
      <c r="BA39" s="179"/>
    </row>
    <row r="40" spans="1:53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95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103">
        <v>450</v>
      </c>
      <c r="AK40" s="103">
        <v>440</v>
      </c>
      <c r="AL40" s="6">
        <v>442.30769230769238</v>
      </c>
      <c r="AM40" s="121">
        <v>427.45098039215691</v>
      </c>
      <c r="AN40" s="124">
        <v>415.68627450980392</v>
      </c>
      <c r="AO40" s="127">
        <v>482.35294117647061</v>
      </c>
      <c r="AP40" s="127">
        <v>492.222222222222</v>
      </c>
      <c r="AQ40" s="127">
        <v>502.22222222222223</v>
      </c>
      <c r="AR40" s="127">
        <v>551.85897435897448</v>
      </c>
      <c r="AS40" s="127">
        <v>498.54901960784298</v>
      </c>
      <c r="AT40" s="132">
        <v>500.00000000000011</v>
      </c>
      <c r="AU40" s="132">
        <v>495.83333333333331</v>
      </c>
      <c r="AV40" s="103">
        <v>525</v>
      </c>
      <c r="AW40" s="132">
        <v>546.66666666667004</v>
      </c>
      <c r="AX40" s="177">
        <v>622.80701754385996</v>
      </c>
      <c r="AY40" s="180">
        <f t="shared" si="0"/>
        <v>13.928112965339533</v>
      </c>
      <c r="AZ40" s="181">
        <f t="shared" si="1"/>
        <v>40.808543096872661</v>
      </c>
      <c r="BA40" s="179"/>
    </row>
    <row r="41" spans="1:53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99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95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102">
        <v>202.56</v>
      </c>
      <c r="AK41" s="103">
        <v>195.26</v>
      </c>
      <c r="AL41" s="6">
        <v>201.587612425278</v>
      </c>
      <c r="AM41" s="121">
        <v>171.00869946109336</v>
      </c>
      <c r="AN41" s="124">
        <v>190.58209339459339</v>
      </c>
      <c r="AO41" s="127">
        <v>206.9664616539616</v>
      </c>
      <c r="AP41" s="127">
        <v>215.52160041374623</v>
      </c>
      <c r="AQ41" s="127">
        <v>228.76010784711153</v>
      </c>
      <c r="AR41" s="127">
        <v>240.07051076356001</v>
      </c>
      <c r="AS41" s="127">
        <v>234.046324046324</v>
      </c>
      <c r="AT41" s="132">
        <v>184.23527547695932</v>
      </c>
      <c r="AU41" s="132">
        <v>209.20328051518098</v>
      </c>
      <c r="AV41" s="102">
        <v>234.46</v>
      </c>
      <c r="AW41" s="132">
        <v>228.82017407879474</v>
      </c>
      <c r="AX41" s="177">
        <v>226.31714696364625</v>
      </c>
      <c r="AY41" s="180">
        <f t="shared" si="0"/>
        <v>-1.0938839310062587</v>
      </c>
      <c r="AZ41" s="181">
        <f t="shared" si="1"/>
        <v>12.267387981260354</v>
      </c>
      <c r="BA41" s="179"/>
    </row>
    <row r="42" spans="1:53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99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95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102">
        <v>204.99</v>
      </c>
      <c r="AK42" s="103">
        <v>192.99</v>
      </c>
      <c r="AL42" s="6">
        <v>240.30634468468301</v>
      </c>
      <c r="AM42" s="121">
        <v>188.48056322989399</v>
      </c>
      <c r="AN42" s="124">
        <v>218.060258096025</v>
      </c>
      <c r="AO42" s="127">
        <v>193.27407353590402</v>
      </c>
      <c r="AP42" s="127">
        <v>195.50542396809499</v>
      </c>
      <c r="AQ42" s="127">
        <v>200.06841027826701</v>
      </c>
      <c r="AR42" s="127">
        <v>210.990022783961</v>
      </c>
      <c r="AS42" s="127">
        <v>208.398366339543</v>
      </c>
      <c r="AT42" s="132">
        <v>178.43230570238123</v>
      </c>
      <c r="AU42" s="132">
        <v>182.861005484348</v>
      </c>
      <c r="AV42" s="103">
        <v>200.3</v>
      </c>
      <c r="AW42" s="132">
        <v>184.33576227693877</v>
      </c>
      <c r="AX42" s="177">
        <v>185.45638958938201</v>
      </c>
      <c r="AY42" s="180">
        <f t="shared" si="0"/>
        <v>0.60792724027129408</v>
      </c>
      <c r="AZ42" s="181">
        <f t="shared" si="1"/>
        <v>-22.825013283470376</v>
      </c>
      <c r="BA42" s="179"/>
    </row>
    <row r="43" spans="1:53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95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102">
        <v>511.11</v>
      </c>
      <c r="AK43" s="103">
        <v>524.44000000000005</v>
      </c>
      <c r="AL43" s="6">
        <v>513.8888888888888</v>
      </c>
      <c r="AM43" s="121">
        <v>529.41176470588232</v>
      </c>
      <c r="AN43" s="124">
        <v>511.11111111111097</v>
      </c>
      <c r="AO43" s="127">
        <v>562.5</v>
      </c>
      <c r="AP43" s="127">
        <v>565</v>
      </c>
      <c r="AQ43" s="127">
        <v>551.57894736842104</v>
      </c>
      <c r="AR43" s="127">
        <v>571.63461538461502</v>
      </c>
      <c r="AS43" s="127">
        <v>556.86274509803934</v>
      </c>
      <c r="AT43" s="132">
        <v>610</v>
      </c>
      <c r="AU43" s="132">
        <v>657.5</v>
      </c>
      <c r="AV43" s="102">
        <v>700.57</v>
      </c>
      <c r="AW43" s="132">
        <v>720.00000000000011</v>
      </c>
      <c r="AX43" s="177">
        <v>748.14814814814827</v>
      </c>
      <c r="AY43" s="180">
        <f t="shared" si="0"/>
        <v>3.9094650205761319</v>
      </c>
      <c r="AZ43" s="181">
        <f t="shared" si="1"/>
        <v>45.585585585585633</v>
      </c>
      <c r="BA43" s="179"/>
    </row>
    <row r="44" spans="1:53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95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103">
        <v>687.5</v>
      </c>
      <c r="AK44" s="103">
        <v>700.29</v>
      </c>
      <c r="AL44" s="6">
        <v>715.38461538461536</v>
      </c>
      <c r="AM44" s="121">
        <v>707.5</v>
      </c>
      <c r="AN44" s="124">
        <v>700</v>
      </c>
      <c r="AO44" s="127">
        <v>728.57142857142856</v>
      </c>
      <c r="AP44" s="127">
        <v>740</v>
      </c>
      <c r="AQ44" s="127">
        <v>746.875</v>
      </c>
      <c r="AR44" s="127">
        <v>756.25</v>
      </c>
      <c r="AS44" s="127">
        <v>756.66666666666663</v>
      </c>
      <c r="AT44" s="132">
        <v>766.66666666666663</v>
      </c>
      <c r="AU44" s="132">
        <v>780.28438100000005</v>
      </c>
      <c r="AV44" s="103">
        <v>790</v>
      </c>
      <c r="AW44" s="132">
        <v>803.33333333333303</v>
      </c>
      <c r="AX44" s="177">
        <v>806.42857142857099</v>
      </c>
      <c r="AY44" s="180">
        <f t="shared" si="0"/>
        <v>0.38529934795493287</v>
      </c>
      <c r="AZ44" s="181">
        <f t="shared" si="1"/>
        <v>12.726574500767992</v>
      </c>
      <c r="BA44" s="17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B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11.70312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101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95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103">
        <v>500</v>
      </c>
      <c r="AK2" s="103">
        <v>480</v>
      </c>
      <c r="AL2" s="6">
        <v>490.35187300000001</v>
      </c>
      <c r="AM2" s="121">
        <v>486.66666666666703</v>
      </c>
      <c r="AN2" s="124">
        <v>548.18181818181813</v>
      </c>
      <c r="AO2" s="127">
        <v>587.42311111110996</v>
      </c>
      <c r="AP2" s="127">
        <v>595.08333333333303</v>
      </c>
      <c r="AQ2" s="127">
        <v>544.54545454545496</v>
      </c>
      <c r="AR2" s="127">
        <v>547.71428571428601</v>
      </c>
      <c r="AS2" s="127">
        <v>571.90476190476193</v>
      </c>
      <c r="AT2" s="132">
        <v>575.23809523809518</v>
      </c>
      <c r="AU2" s="132">
        <v>583.5</v>
      </c>
      <c r="AV2" s="103">
        <v>600</v>
      </c>
      <c r="AW2" s="132">
        <v>599.85642310000003</v>
      </c>
      <c r="AX2" s="177">
        <v>614</v>
      </c>
      <c r="AY2" s="180">
        <f>(AX2-AW2)/AW2*100</f>
        <v>2.357827032493431</v>
      </c>
      <c r="AZ2" s="181">
        <f>(AX2-AL2)/AL2*100</f>
        <v>25.216203670950389</v>
      </c>
      <c r="BA2" s="179"/>
    </row>
    <row r="3" spans="1:54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95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102">
        <v>45.22</v>
      </c>
      <c r="AK3" s="103">
        <v>42</v>
      </c>
      <c r="AL3" s="6">
        <v>43</v>
      </c>
      <c r="AM3" s="121">
        <v>41</v>
      </c>
      <c r="AN3" s="124">
        <v>46</v>
      </c>
      <c r="AO3" s="127">
        <v>49.947368421052602</v>
      </c>
      <c r="AP3" s="127">
        <v>49.984268190000002</v>
      </c>
      <c r="AQ3" s="127">
        <v>48.18181818181818</v>
      </c>
      <c r="AR3" s="127">
        <v>48.5371120107962</v>
      </c>
      <c r="AS3" s="127">
        <v>48.636363636363633</v>
      </c>
      <c r="AT3" s="132">
        <v>49.1</v>
      </c>
      <c r="AU3" s="132">
        <v>49.247619047619096</v>
      </c>
      <c r="AV3" s="103">
        <v>50</v>
      </c>
      <c r="AW3" s="132">
        <v>50.748241899999996</v>
      </c>
      <c r="AX3" s="177">
        <v>53.1666667</v>
      </c>
      <c r="AY3" s="180">
        <f t="shared" ref="AY3:AY44" si="0">(AX3-AW3)/AW3*100</f>
        <v>4.7655341534107487</v>
      </c>
      <c r="AZ3" s="181">
        <f t="shared" ref="AZ3:AZ44" si="1">(AX3-AL3)/AL3*100</f>
        <v>23.643410930232559</v>
      </c>
      <c r="BA3" s="179"/>
    </row>
    <row r="4" spans="1:54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101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95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102">
        <v>392.43</v>
      </c>
      <c r="AK4" s="103">
        <v>398.69</v>
      </c>
      <c r="AL4" s="6">
        <v>391.85331576635923</v>
      </c>
      <c r="AM4" s="121">
        <v>378.79923674526401</v>
      </c>
      <c r="AN4" s="124">
        <v>365.16349263384842</v>
      </c>
      <c r="AO4" s="127">
        <v>367.702424704713</v>
      </c>
      <c r="AP4" s="127">
        <v>400.138339920948</v>
      </c>
      <c r="AQ4" s="127">
        <v>418.23295281793304</v>
      </c>
      <c r="AR4" s="127">
        <v>423.63368525067602</v>
      </c>
      <c r="AS4" s="127">
        <v>424.21043322275102</v>
      </c>
      <c r="AT4" s="132">
        <v>403.42885375494069</v>
      </c>
      <c r="AU4" s="132">
        <v>416.269527573875</v>
      </c>
      <c r="AV4" s="102">
        <v>413.43</v>
      </c>
      <c r="AW4" s="132">
        <v>451.70679123248289</v>
      </c>
      <c r="AX4" s="177">
        <v>420.23338979860722</v>
      </c>
      <c r="AY4" s="180">
        <f t="shared" si="0"/>
        <v>-6.9676617763484199</v>
      </c>
      <c r="AZ4" s="181">
        <f t="shared" si="1"/>
        <v>7.242524916943534</v>
      </c>
      <c r="BA4" s="179"/>
    </row>
    <row r="5" spans="1:54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95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102">
        <v>368.31</v>
      </c>
      <c r="AK5" s="103">
        <v>370.83</v>
      </c>
      <c r="AL5" s="6">
        <v>359.20532556688164</v>
      </c>
      <c r="AM5" s="121">
        <v>329.51251646903825</v>
      </c>
      <c r="AN5" s="124">
        <v>337.40567732662606</v>
      </c>
      <c r="AO5" s="127">
        <v>338.315766359245</v>
      </c>
      <c r="AP5" s="127">
        <v>367.49286341677652</v>
      </c>
      <c r="AQ5" s="127">
        <v>385.72790845518119</v>
      </c>
      <c r="AR5" s="127">
        <v>396.73288684836803</v>
      </c>
      <c r="AS5" s="127">
        <v>384.74000307992401</v>
      </c>
      <c r="AT5" s="132">
        <v>385.71146245059288</v>
      </c>
      <c r="AU5" s="132">
        <v>387.000564652739</v>
      </c>
      <c r="AV5" s="102">
        <v>374.71</v>
      </c>
      <c r="AW5" s="132">
        <v>399.75206611570201</v>
      </c>
      <c r="AX5" s="177">
        <v>390.87423643550102</v>
      </c>
      <c r="AY5" s="180">
        <f t="shared" si="0"/>
        <v>-2.2208339700316748</v>
      </c>
      <c r="AZ5" s="181">
        <f t="shared" si="1"/>
        <v>8.816381221141679</v>
      </c>
      <c r="BA5" s="179"/>
    </row>
    <row r="6" spans="1:54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101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95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102">
        <v>1022.82</v>
      </c>
      <c r="AK6" s="103">
        <v>1052.78</v>
      </c>
      <c r="AL6" s="6">
        <v>995.89169000933703</v>
      </c>
      <c r="AM6" s="121">
        <v>959.83085482254899</v>
      </c>
      <c r="AN6" s="124">
        <v>970.12141738030914</v>
      </c>
      <c r="AO6" s="127">
        <v>1020.16937755931</v>
      </c>
      <c r="AP6" s="127">
        <v>1049.5533813780939</v>
      </c>
      <c r="AQ6" s="127">
        <v>1049.6864952488427</v>
      </c>
      <c r="AR6" s="127">
        <v>1059.92529106393</v>
      </c>
      <c r="AS6" s="127">
        <v>1036.2480710829352</v>
      </c>
      <c r="AT6" s="132">
        <v>1091.1541994253726</v>
      </c>
      <c r="AU6" s="132">
        <v>1121.10990860991</v>
      </c>
      <c r="AV6" s="102">
        <v>1063.2</v>
      </c>
      <c r="AW6" s="132">
        <v>1077.2815456148701</v>
      </c>
      <c r="AX6" s="177">
        <v>1027.2316490698799</v>
      </c>
      <c r="AY6" s="180">
        <f t="shared" si="0"/>
        <v>-4.6459439269818379</v>
      </c>
      <c r="AZ6" s="181">
        <f t="shared" si="1"/>
        <v>3.1469244472005879</v>
      </c>
      <c r="BA6" s="179"/>
    </row>
    <row r="7" spans="1:54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101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95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103">
        <v>1330.6</v>
      </c>
      <c r="AK7" s="103">
        <v>1306.75</v>
      </c>
      <c r="AL7" s="6">
        <v>1311.0252518585201</v>
      </c>
      <c r="AM7" s="121">
        <v>1316.0230119339701</v>
      </c>
      <c r="AN7" s="124">
        <v>1320.47354823872</v>
      </c>
      <c r="AO7" s="127">
        <v>1418.0871212121201</v>
      </c>
      <c r="AP7" s="127">
        <v>1450.0370510277201</v>
      </c>
      <c r="AQ7" s="127">
        <v>1502.34096839515</v>
      </c>
      <c r="AR7" s="127">
        <v>1540.5745224304781</v>
      </c>
      <c r="AS7" s="127">
        <v>1506.1968771330573</v>
      </c>
      <c r="AT7" s="132">
        <v>1514.9625982662301</v>
      </c>
      <c r="AU7" s="132">
        <v>1551.9232751822337</v>
      </c>
      <c r="AV7" s="102">
        <v>1581.72</v>
      </c>
      <c r="AW7" s="132">
        <v>1608.56990604011</v>
      </c>
      <c r="AX7" s="177">
        <v>1674.0219300382601</v>
      </c>
      <c r="AY7" s="180">
        <f t="shared" si="0"/>
        <v>4.068957385835736</v>
      </c>
      <c r="AZ7" s="181">
        <f t="shared" si="1"/>
        <v>27.688000491611657</v>
      </c>
      <c r="BA7" s="179"/>
    </row>
    <row r="8" spans="1:54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101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95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102">
        <v>348.57</v>
      </c>
      <c r="AK8" s="103">
        <v>344.74</v>
      </c>
      <c r="AL8" s="6">
        <v>320</v>
      </c>
      <c r="AM8" s="121">
        <v>326.66666666666669</v>
      </c>
      <c r="AN8" s="124">
        <v>326.1904761904762</v>
      </c>
      <c r="AO8" s="127">
        <v>356.31578947368422</v>
      </c>
      <c r="AP8" s="127">
        <v>360.38561399999998</v>
      </c>
      <c r="AQ8" s="127">
        <v>385</v>
      </c>
      <c r="AR8" s="127">
        <v>389.4736842105263</v>
      </c>
      <c r="AS8" s="127">
        <v>360</v>
      </c>
      <c r="AT8" s="132">
        <v>400</v>
      </c>
      <c r="AU8" s="132">
        <v>402.11764705882399</v>
      </c>
      <c r="AV8" s="102">
        <v>426.32</v>
      </c>
      <c r="AW8" s="132">
        <v>426.95652173912998</v>
      </c>
      <c r="AX8" s="177">
        <v>382.5</v>
      </c>
      <c r="AY8" s="180">
        <f t="shared" si="0"/>
        <v>-10.412423625254487</v>
      </c>
      <c r="AZ8" s="181">
        <f t="shared" si="1"/>
        <v>19.53125</v>
      </c>
      <c r="BA8" s="179"/>
    </row>
    <row r="9" spans="1:54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101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95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102">
        <v>320.95</v>
      </c>
      <c r="AK9" s="103">
        <v>328.95</v>
      </c>
      <c r="AL9" s="6">
        <v>318.42105263157896</v>
      </c>
      <c r="AM9" s="121">
        <v>325</v>
      </c>
      <c r="AN9" s="124">
        <v>307.14285714285717</v>
      </c>
      <c r="AO9" s="127">
        <v>348.23529411764707</v>
      </c>
      <c r="AP9" s="127">
        <v>349.4723189</v>
      </c>
      <c r="AQ9" s="127">
        <v>369.04761904761904</v>
      </c>
      <c r="AR9" s="127">
        <v>384.21052631578948</v>
      </c>
      <c r="AS9" s="127">
        <v>345.23809523809524</v>
      </c>
      <c r="AT9" s="132">
        <v>390</v>
      </c>
      <c r="AU9" s="132">
        <v>389.444444444444</v>
      </c>
      <c r="AV9" s="103">
        <v>390</v>
      </c>
      <c r="AW9" s="132">
        <v>390.95238095238102</v>
      </c>
      <c r="AX9" s="177">
        <v>361.90476190476193</v>
      </c>
      <c r="AY9" s="180">
        <f t="shared" si="0"/>
        <v>-7.4299634591961121</v>
      </c>
      <c r="AZ9" s="181">
        <f t="shared" si="1"/>
        <v>13.656040928768205</v>
      </c>
      <c r="BA9" s="179"/>
    </row>
    <row r="10" spans="1:54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95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102">
        <v>492.06</v>
      </c>
      <c r="AK10" s="103">
        <v>502.73</v>
      </c>
      <c r="AL10" s="6">
        <v>500.63636363636402</v>
      </c>
      <c r="AM10" s="121">
        <v>454.54545454545456</v>
      </c>
      <c r="AN10" s="124">
        <v>409.09090909090907</v>
      </c>
      <c r="AO10" s="127">
        <v>451.43254545454499</v>
      </c>
      <c r="AP10" s="127">
        <v>480</v>
      </c>
      <c r="AQ10" s="129">
        <v>482.4</v>
      </c>
      <c r="AR10" s="127">
        <v>485.85328673999999</v>
      </c>
      <c r="AS10" s="127">
        <v>473.63636363636402</v>
      </c>
      <c r="AT10" s="132">
        <v>512.49312755999995</v>
      </c>
      <c r="AU10" s="132">
        <v>515.48136269999998</v>
      </c>
      <c r="AV10" s="102">
        <v>590.91</v>
      </c>
      <c r="AW10" s="132">
        <v>597.64132800000004</v>
      </c>
      <c r="AX10" s="177">
        <v>600.36363636363603</v>
      </c>
      <c r="AY10" s="180">
        <f t="shared" si="0"/>
        <v>0.45550872004554355</v>
      </c>
      <c r="AZ10" s="181">
        <f t="shared" si="1"/>
        <v>19.920101688759601</v>
      </c>
      <c r="BA10" s="179"/>
    </row>
    <row r="11" spans="1:54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101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95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102">
        <v>900.09</v>
      </c>
      <c r="AK11" s="103">
        <v>935.49</v>
      </c>
      <c r="AL11" s="6">
        <v>941.32653061225005</v>
      </c>
      <c r="AM11" s="121">
        <v>904.16666666667004</v>
      </c>
      <c r="AN11" s="125">
        <v>900</v>
      </c>
      <c r="AO11" s="127">
        <v>972.46913580246996</v>
      </c>
      <c r="AP11" s="127">
        <v>1015.89743589744</v>
      </c>
      <c r="AQ11" s="127">
        <v>1034.375</v>
      </c>
      <c r="AR11" s="127">
        <v>1066.4896245059299</v>
      </c>
      <c r="AS11" s="127">
        <v>1134.3434343434342</v>
      </c>
      <c r="AT11" s="132">
        <v>1119.7916666666667</v>
      </c>
      <c r="AU11" s="132">
        <v>1120.4813819999999</v>
      </c>
      <c r="AV11" s="102">
        <v>1190.6300000000001</v>
      </c>
      <c r="AW11" s="132">
        <v>1201.1111111111111</v>
      </c>
      <c r="AX11" s="177">
        <v>1208.3333333333333</v>
      </c>
      <c r="AY11" s="180">
        <f t="shared" si="0"/>
        <v>0.60129509713228069</v>
      </c>
      <c r="AZ11" s="181">
        <f t="shared" si="1"/>
        <v>28.364950316169118</v>
      </c>
      <c r="BA11" s="179"/>
      <c r="BB11" s="183"/>
    </row>
    <row r="12" spans="1:54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101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95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102">
        <v>1184.3800000000001</v>
      </c>
      <c r="AK12" s="103">
        <v>1169.23</v>
      </c>
      <c r="AL12" s="6">
        <v>1203.125</v>
      </c>
      <c r="AM12" s="121">
        <v>1160</v>
      </c>
      <c r="AN12" s="124">
        <v>1124.2647058823529</v>
      </c>
      <c r="AO12" s="127">
        <v>1150.8641975308601</v>
      </c>
      <c r="AP12" s="127">
        <v>1203.8461538461499</v>
      </c>
      <c r="AQ12" s="127">
        <v>1250</v>
      </c>
      <c r="AR12" s="127">
        <v>1263.44720496894</v>
      </c>
      <c r="AS12" s="127">
        <v>1284.375</v>
      </c>
      <c r="AT12" s="132">
        <v>1268.1318681318683</v>
      </c>
      <c r="AU12" s="132">
        <v>1270.1428571428601</v>
      </c>
      <c r="AV12" s="102">
        <v>1285.97</v>
      </c>
      <c r="AW12" s="132">
        <v>1292.3076923076901</v>
      </c>
      <c r="AX12" s="177">
        <v>1322.8506787330316</v>
      </c>
      <c r="AY12" s="180">
        <f t="shared" si="0"/>
        <v>2.3634453781514293</v>
      </c>
      <c r="AZ12" s="181">
        <f t="shared" si="1"/>
        <v>9.9512252453428864</v>
      </c>
      <c r="BA12" s="179"/>
    </row>
    <row r="13" spans="1:54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84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95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103">
        <v>152</v>
      </c>
      <c r="AK13" s="103">
        <v>151.01426499999999</v>
      </c>
      <c r="AL13" s="6">
        <v>147.5</v>
      </c>
      <c r="AM13" s="121">
        <v>132.85714285714286</v>
      </c>
      <c r="AN13" s="124">
        <v>146.66666666666666</v>
      </c>
      <c r="AO13" s="127">
        <v>147.5</v>
      </c>
      <c r="AP13" s="127">
        <v>150.37491499999999</v>
      </c>
      <c r="AQ13" s="127">
        <v>152.75493119999999</v>
      </c>
      <c r="AR13" s="127">
        <v>158.88888888888889</v>
      </c>
      <c r="AS13" s="127">
        <v>160</v>
      </c>
      <c r="AT13" s="132">
        <v>164</v>
      </c>
      <c r="AU13" s="132">
        <v>165.55555555555554</v>
      </c>
      <c r="AV13" s="102">
        <v>170.25</v>
      </c>
      <c r="AW13" s="132">
        <v>173.63636363636363</v>
      </c>
      <c r="AX13" s="177">
        <v>174.28571428571399</v>
      </c>
      <c r="AY13" s="180">
        <f t="shared" si="0"/>
        <v>0.37397157815989746</v>
      </c>
      <c r="AZ13" s="181">
        <f t="shared" si="1"/>
        <v>18.159806295399317</v>
      </c>
      <c r="BA13" s="179"/>
    </row>
    <row r="14" spans="1:54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95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102">
        <v>188.26</v>
      </c>
      <c r="AK14" s="103">
        <v>190.63</v>
      </c>
      <c r="AL14" s="6">
        <v>186.222222222222</v>
      </c>
      <c r="AM14" s="121">
        <v>178.18181818181819</v>
      </c>
      <c r="AN14" s="124">
        <v>176.81818181818181</v>
      </c>
      <c r="AO14" s="127">
        <v>179.157894736842</v>
      </c>
      <c r="AP14" s="127">
        <v>182.68392299999999</v>
      </c>
      <c r="AQ14" s="127">
        <v>187.27272727272728</v>
      </c>
      <c r="AR14" s="127">
        <v>195.12865497076001</v>
      </c>
      <c r="AS14" s="127">
        <v>196.42857142857099</v>
      </c>
      <c r="AT14" s="132">
        <v>195.73814942999999</v>
      </c>
      <c r="AU14" s="132">
        <v>196.157894736842</v>
      </c>
      <c r="AV14" s="102">
        <v>199.29</v>
      </c>
      <c r="AW14" s="132">
        <v>202.27272727272728</v>
      </c>
      <c r="AX14" s="177">
        <v>203.36842105263199</v>
      </c>
      <c r="AY14" s="180">
        <f t="shared" si="0"/>
        <v>0.54169130691918088</v>
      </c>
      <c r="AZ14" s="181">
        <f t="shared" si="1"/>
        <v>9.2073860067834161</v>
      </c>
      <c r="BA14" s="179"/>
    </row>
    <row r="15" spans="1:54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101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95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102">
        <v>1816.67</v>
      </c>
      <c r="AK15" s="103">
        <v>1806.67</v>
      </c>
      <c r="AL15" s="6">
        <v>1795.8571428571399</v>
      </c>
      <c r="AM15" s="121">
        <v>1747.61904761905</v>
      </c>
      <c r="AN15" s="124">
        <v>1681.25</v>
      </c>
      <c r="AO15" s="127">
        <v>1691.6666666666667</v>
      </c>
      <c r="AP15" s="127">
        <v>1703.4631280000001</v>
      </c>
      <c r="AQ15" s="127">
        <v>1753.8461538461538</v>
      </c>
      <c r="AR15" s="127">
        <v>1805.9230769230801</v>
      </c>
      <c r="AS15" s="127">
        <v>1792.8571428571429</v>
      </c>
      <c r="AT15" s="132">
        <v>1764.2857142857142</v>
      </c>
      <c r="AU15" s="132">
        <v>1775.6666666666699</v>
      </c>
      <c r="AV15" s="102">
        <v>1791.67</v>
      </c>
      <c r="AW15" s="132">
        <v>1818.1818181818201</v>
      </c>
      <c r="AX15" s="177">
        <v>1880</v>
      </c>
      <c r="AY15" s="180">
        <f t="shared" si="0"/>
        <v>3.3999999999998929</v>
      </c>
      <c r="AZ15" s="181">
        <f t="shared" si="1"/>
        <v>4.6853870018297785</v>
      </c>
      <c r="BA15" s="179"/>
    </row>
    <row r="16" spans="1:54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101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95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102">
        <v>193.66</v>
      </c>
      <c r="AK16" s="103">
        <v>209.69</v>
      </c>
      <c r="AL16" s="6">
        <v>201.70312143996355</v>
      </c>
      <c r="AM16" s="121">
        <v>234.89918595896901</v>
      </c>
      <c r="AN16" s="124">
        <v>226.11369197337578</v>
      </c>
      <c r="AO16" s="127">
        <v>282.91182501708818</v>
      </c>
      <c r="AP16" s="127">
        <v>290.96436184119</v>
      </c>
      <c r="AQ16" s="127">
        <v>303.27216261998876</v>
      </c>
      <c r="AR16" s="127">
        <v>300.50534187011698</v>
      </c>
      <c r="AS16" s="127">
        <v>324.18635332921002</v>
      </c>
      <c r="AT16" s="132">
        <v>330.43073593073598</v>
      </c>
      <c r="AU16" s="132">
        <v>390.60346141091492</v>
      </c>
      <c r="AV16" s="102">
        <v>329.87</v>
      </c>
      <c r="AW16" s="132">
        <v>310.64262859293899</v>
      </c>
      <c r="AX16" s="177">
        <v>316.67748917748924</v>
      </c>
      <c r="AY16" s="180">
        <f t="shared" si="0"/>
        <v>1.942702008377037</v>
      </c>
      <c r="AZ16" s="181">
        <f t="shared" si="1"/>
        <v>57.001779108186746</v>
      </c>
      <c r="BA16" s="179"/>
    </row>
    <row r="17" spans="1:53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101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95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102">
        <v>195.96</v>
      </c>
      <c r="AK17" s="103">
        <v>211.61</v>
      </c>
      <c r="AL17" s="6">
        <v>208.28206880838459</v>
      </c>
      <c r="AM17" s="121">
        <v>266.24098124098123</v>
      </c>
      <c r="AN17" s="124">
        <v>227.79118115086496</v>
      </c>
      <c r="AO17" s="127">
        <v>279.40180024579007</v>
      </c>
      <c r="AP17" s="127">
        <v>300.150299992405</v>
      </c>
      <c r="AQ17" s="127">
        <v>327.71593485879202</v>
      </c>
      <c r="AR17" s="127">
        <v>321.77046081937402</v>
      </c>
      <c r="AS17" s="127">
        <v>333.33333333333331</v>
      </c>
      <c r="AT17" s="132">
        <v>357.06709956709898</v>
      </c>
      <c r="AU17" s="132">
        <v>393.96207415772631</v>
      </c>
      <c r="AV17" s="102">
        <v>346.27</v>
      </c>
      <c r="AW17" s="132">
        <v>335.87507730364899</v>
      </c>
      <c r="AX17" s="177">
        <v>329.96753246753246</v>
      </c>
      <c r="AY17" s="180">
        <f t="shared" si="0"/>
        <v>-1.7588517979783873</v>
      </c>
      <c r="AZ17" s="181">
        <f t="shared" si="1"/>
        <v>58.423398785757264</v>
      </c>
      <c r="BA17" s="179"/>
    </row>
    <row r="18" spans="1:53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101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84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95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102">
        <v>916.67</v>
      </c>
      <c r="AK18" s="103">
        <v>952.5</v>
      </c>
      <c r="AL18" s="6">
        <v>947.22222222222194</v>
      </c>
      <c r="AM18" s="121">
        <v>896.17283950617298</v>
      </c>
      <c r="AN18" s="124">
        <v>866.66666666667004</v>
      </c>
      <c r="AO18" s="127">
        <v>882.22222222222229</v>
      </c>
      <c r="AP18" s="127">
        <v>895</v>
      </c>
      <c r="AQ18" s="127">
        <v>868.33333333333303</v>
      </c>
      <c r="AR18" s="127">
        <v>816.66666666666663</v>
      </c>
      <c r="AS18" s="127">
        <v>838.77551020407998</v>
      </c>
      <c r="AT18" s="132">
        <v>800</v>
      </c>
      <c r="AU18" s="132">
        <v>825</v>
      </c>
      <c r="AV18" s="102">
        <v>883.33</v>
      </c>
      <c r="AW18" s="132">
        <v>862</v>
      </c>
      <c r="AX18" s="177">
        <v>875</v>
      </c>
      <c r="AY18" s="180">
        <f t="shared" si="0"/>
        <v>1.5081206496519721</v>
      </c>
      <c r="AZ18" s="181">
        <f t="shared" si="1"/>
        <v>-7.6246334310850168</v>
      </c>
      <c r="BA18" s="179"/>
    </row>
    <row r="19" spans="1:53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101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95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102">
        <v>2333.33</v>
      </c>
      <c r="AK19" s="103">
        <v>2345.89</v>
      </c>
      <c r="AL19" s="6">
        <v>2351.8423170000001</v>
      </c>
      <c r="AM19" s="121">
        <v>2325.9259259259302</v>
      </c>
      <c r="AN19" s="124">
        <v>2253.7213483901301</v>
      </c>
      <c r="AO19" s="127">
        <v>2350</v>
      </c>
      <c r="AP19" s="127">
        <v>2387.17948717949</v>
      </c>
      <c r="AQ19" s="127">
        <v>2351.8518518518499</v>
      </c>
      <c r="AR19" s="127">
        <v>2326.4367816091999</v>
      </c>
      <c r="AS19" s="127">
        <v>2337.5247691</v>
      </c>
      <c r="AT19" s="132">
        <v>2322.70531400966</v>
      </c>
      <c r="AU19" s="132">
        <v>2347.7011494252902</v>
      </c>
      <c r="AV19" s="102">
        <v>2404.5500000000002</v>
      </c>
      <c r="AW19" s="132">
        <v>2435.7352179999998</v>
      </c>
      <c r="AX19" s="177">
        <v>2467.1428571428601</v>
      </c>
      <c r="AY19" s="180">
        <f t="shared" si="0"/>
        <v>1.2894521091931046</v>
      </c>
      <c r="AZ19" s="181">
        <f t="shared" si="1"/>
        <v>4.902562527658608</v>
      </c>
      <c r="BA19" s="179"/>
    </row>
    <row r="20" spans="1:53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101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95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103">
        <v>287.3</v>
      </c>
      <c r="AK20" s="103">
        <v>253.12</v>
      </c>
      <c r="AL20" s="6">
        <v>253.49400848452925</v>
      </c>
      <c r="AM20" s="121">
        <v>302.96611312091198</v>
      </c>
      <c r="AN20" s="124">
        <v>282.57556930540301</v>
      </c>
      <c r="AO20" s="127">
        <v>275.18255765460202</v>
      </c>
      <c r="AP20" s="127">
        <v>274.25660900874402</v>
      </c>
      <c r="AQ20" s="127">
        <v>301.17044782563403</v>
      </c>
      <c r="AR20" s="127">
        <v>321.43706714308399</v>
      </c>
      <c r="AS20" s="127">
        <v>379.62337389736257</v>
      </c>
      <c r="AT20" s="132">
        <v>407.13346932976089</v>
      </c>
      <c r="AU20" s="132">
        <v>404.88710635769462</v>
      </c>
      <c r="AV20" s="102">
        <v>734.91</v>
      </c>
      <c r="AW20" s="132">
        <v>759.21732026143798</v>
      </c>
      <c r="AX20" s="177">
        <v>683.54119425548004</v>
      </c>
      <c r="AY20" s="180">
        <f t="shared" si="0"/>
        <v>-9.9676501031218194</v>
      </c>
      <c r="AZ20" s="181">
        <f t="shared" si="1"/>
        <v>169.64786992083745</v>
      </c>
      <c r="BA20" s="179"/>
    </row>
    <row r="21" spans="1:53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101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95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102">
        <v>524.89</v>
      </c>
      <c r="AK21" s="103">
        <v>545.45000000000005</v>
      </c>
      <c r="AL21" s="6">
        <v>515.15151515151513</v>
      </c>
      <c r="AM21" s="121">
        <v>475.54545454545502</v>
      </c>
      <c r="AN21" s="124">
        <v>472.72727272727269</v>
      </c>
      <c r="AO21" s="127">
        <v>496.06060606060601</v>
      </c>
      <c r="AP21" s="127">
        <v>497.83142600000002</v>
      </c>
      <c r="AQ21" s="127">
        <v>500.60606060606102</v>
      </c>
      <c r="AR21" s="127">
        <v>530.6391734</v>
      </c>
      <c r="AS21" s="127">
        <v>561.63636363636397</v>
      </c>
      <c r="AT21" s="132">
        <v>566.59090909090912</v>
      </c>
      <c r="AU21" s="132">
        <v>590.90909090909099</v>
      </c>
      <c r="AV21" s="102">
        <v>595.82000000000005</v>
      </c>
      <c r="AW21" s="132">
        <v>601.81818181818198</v>
      </c>
      <c r="AX21" s="177">
        <v>611.48235999999997</v>
      </c>
      <c r="AY21" s="180">
        <f t="shared" si="0"/>
        <v>1.6058302114803298</v>
      </c>
      <c r="AZ21" s="181">
        <f t="shared" si="1"/>
        <v>18.699516941176469</v>
      </c>
      <c r="BA21" s="179"/>
    </row>
    <row r="22" spans="1:53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101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95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102">
        <v>457.63</v>
      </c>
      <c r="AK22" s="103">
        <v>457.07</v>
      </c>
      <c r="AL22" s="6">
        <v>454.64197294860924</v>
      </c>
      <c r="AM22" s="121">
        <v>425.23056653491443</v>
      </c>
      <c r="AN22" s="124">
        <v>400.38327943466288</v>
      </c>
      <c r="AO22" s="127">
        <v>448.77377897972877</v>
      </c>
      <c r="AP22" s="127">
        <v>450.03157399999998</v>
      </c>
      <c r="AQ22" s="127">
        <v>453.22108721318199</v>
      </c>
      <c r="AR22" s="127">
        <v>485.81160687138964</v>
      </c>
      <c r="AS22" s="127">
        <v>487.57887172116398</v>
      </c>
      <c r="AT22" s="132">
        <v>500.80861244019098</v>
      </c>
      <c r="AU22" s="132">
        <v>525.97402597402595</v>
      </c>
      <c r="AV22" s="102">
        <v>529.38</v>
      </c>
      <c r="AW22" s="132">
        <v>532.51527128997498</v>
      </c>
      <c r="AX22" s="177">
        <v>535.17786561264825</v>
      </c>
      <c r="AY22" s="180">
        <f t="shared" si="0"/>
        <v>0.5000033738419094</v>
      </c>
      <c r="AZ22" s="181">
        <f t="shared" si="1"/>
        <v>17.714134958045864</v>
      </c>
      <c r="BA22" s="179"/>
    </row>
    <row r="23" spans="1:53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101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95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102">
        <v>507.94</v>
      </c>
      <c r="AK23" s="103">
        <v>509.24</v>
      </c>
      <c r="AL23" s="6">
        <v>506.80500658761503</v>
      </c>
      <c r="AM23" s="121">
        <v>494.46640316205549</v>
      </c>
      <c r="AN23" s="124">
        <v>446.06242941840776</v>
      </c>
      <c r="AO23" s="127">
        <v>503.53681744986102</v>
      </c>
      <c r="AP23" s="127">
        <v>511.73851200000001</v>
      </c>
      <c r="AQ23" s="127">
        <v>521.81182947487298</v>
      </c>
      <c r="AR23" s="127">
        <v>533.28741965105598</v>
      </c>
      <c r="AS23" s="127">
        <v>545.14299000232495</v>
      </c>
      <c r="AT23" s="132">
        <v>590.90909090909088</v>
      </c>
      <c r="AU23" s="132">
        <v>592.88770053475901</v>
      </c>
      <c r="AV23" s="102">
        <v>597.66</v>
      </c>
      <c r="AW23" s="132">
        <v>603.61377752682097</v>
      </c>
      <c r="AX23" s="177">
        <v>603.43540669856395</v>
      </c>
      <c r="AY23" s="180">
        <f t="shared" si="0"/>
        <v>-2.9550489882429871E-2</v>
      </c>
      <c r="AZ23" s="181">
        <f t="shared" si="1"/>
        <v>19.06658356861432</v>
      </c>
      <c r="BA23" s="179"/>
    </row>
    <row r="24" spans="1:53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101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95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102">
        <v>581.63</v>
      </c>
      <c r="AK24" s="103">
        <v>595.89</v>
      </c>
      <c r="AL24" s="6">
        <v>600.96590909090901</v>
      </c>
      <c r="AM24" s="121">
        <v>576.64576802507804</v>
      </c>
      <c r="AN24" s="124">
        <v>547.93388429752076</v>
      </c>
      <c r="AO24" s="127">
        <v>594.64451276045486</v>
      </c>
      <c r="AP24" s="127">
        <v>598.17391304347802</v>
      </c>
      <c r="AQ24" s="127">
        <v>601.21939325496601</v>
      </c>
      <c r="AR24" s="127">
        <v>606.85805422647525</v>
      </c>
      <c r="AS24" s="127">
        <v>615.04072343993289</v>
      </c>
      <c r="AT24" s="132">
        <v>649.04306220095702</v>
      </c>
      <c r="AU24" s="132">
        <v>683.88429752066099</v>
      </c>
      <c r="AV24" s="102">
        <v>686.49</v>
      </c>
      <c r="AW24" s="132">
        <v>702.45418613007496</v>
      </c>
      <c r="AX24" s="177">
        <v>737.67422508841275</v>
      </c>
      <c r="AY24" s="180">
        <f t="shared" si="0"/>
        <v>5.0138556583127869</v>
      </c>
      <c r="AZ24" s="181">
        <f t="shared" si="1"/>
        <v>22.748098341269419</v>
      </c>
      <c r="BA24" s="179"/>
    </row>
    <row r="25" spans="1:53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101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95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102">
        <v>350.39</v>
      </c>
      <c r="AK25" s="103">
        <v>376.13</v>
      </c>
      <c r="AL25" s="6">
        <v>374.21550671550699</v>
      </c>
      <c r="AM25" s="121">
        <v>360.899470899471</v>
      </c>
      <c r="AN25" s="124">
        <v>376.86077108785702</v>
      </c>
      <c r="AO25" s="127">
        <v>426.16620495732298</v>
      </c>
      <c r="AP25" s="127">
        <v>461.88716881119302</v>
      </c>
      <c r="AQ25" s="127">
        <v>518.87266799098802</v>
      </c>
      <c r="AR25" s="127">
        <v>525.72131522326697</v>
      </c>
      <c r="AS25" s="127">
        <v>531.14911935849398</v>
      </c>
      <c r="AT25" s="132">
        <v>502.74911816578498</v>
      </c>
      <c r="AU25" s="132">
        <v>548.07037768994303</v>
      </c>
      <c r="AV25" s="102">
        <v>569.66</v>
      </c>
      <c r="AW25" s="132">
        <v>606.21683905649604</v>
      </c>
      <c r="AX25" s="177">
        <v>598.65800865800895</v>
      </c>
      <c r="AY25" s="180">
        <f t="shared" si="0"/>
        <v>-1.2468855880432987</v>
      </c>
      <c r="AZ25" s="181">
        <f t="shared" si="1"/>
        <v>59.976804251762815</v>
      </c>
      <c r="BA25" s="179"/>
    </row>
    <row r="26" spans="1:53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101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95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102">
        <v>225.57</v>
      </c>
      <c r="AK26" s="103">
        <v>228.24</v>
      </c>
      <c r="AL26" s="6">
        <v>218.25859466298306</v>
      </c>
      <c r="AM26" s="121">
        <v>207.31729491885901</v>
      </c>
      <c r="AN26" s="124">
        <v>255.56662020521401</v>
      </c>
      <c r="AO26" s="127">
        <v>305.01840541153899</v>
      </c>
      <c r="AP26" s="127">
        <v>345.851833910594</v>
      </c>
      <c r="AQ26" s="127">
        <v>358.62361340147856</v>
      </c>
      <c r="AR26" s="127">
        <v>402.86913040047301</v>
      </c>
      <c r="AS26" s="127">
        <v>413.95982635478401</v>
      </c>
      <c r="AT26" s="132">
        <v>395.63447980266699</v>
      </c>
      <c r="AU26" s="132">
        <v>445.07977496276453</v>
      </c>
      <c r="AV26" s="102">
        <v>424.29</v>
      </c>
      <c r="AW26" s="132">
        <v>427.99679809131197</v>
      </c>
      <c r="AX26" s="177">
        <v>434.90269699134501</v>
      </c>
      <c r="AY26" s="180">
        <f t="shared" si="0"/>
        <v>1.6135398514265713</v>
      </c>
      <c r="AZ26" s="181">
        <f t="shared" si="1"/>
        <v>99.260284646698992</v>
      </c>
      <c r="BA26" s="179"/>
    </row>
    <row r="27" spans="1:53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101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95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102">
        <v>1607.65</v>
      </c>
      <c r="AK27" s="103">
        <v>1626.16</v>
      </c>
      <c r="AL27" s="6">
        <v>1619.7634609399299</v>
      </c>
      <c r="AM27" s="121">
        <v>1573.3686366453801</v>
      </c>
      <c r="AN27" s="124">
        <v>1575.50314465409</v>
      </c>
      <c r="AO27" s="127">
        <v>1608.2289055973299</v>
      </c>
      <c r="AP27" s="127">
        <v>1629.6407206950601</v>
      </c>
      <c r="AQ27" s="127">
        <v>1579.6104845446953</v>
      </c>
      <c r="AR27" s="127">
        <v>1611.9327984817114</v>
      </c>
      <c r="AS27" s="127">
        <v>1647.0592049935401</v>
      </c>
      <c r="AT27" s="132">
        <v>1710.85517337839</v>
      </c>
      <c r="AU27" s="132">
        <v>1736.7091972355099</v>
      </c>
      <c r="AV27" s="103">
        <v>1749.4</v>
      </c>
      <c r="AW27" s="132">
        <v>1777.7310924369699</v>
      </c>
      <c r="AX27" s="177">
        <v>1801.80345851078</v>
      </c>
      <c r="AY27" s="180">
        <f t="shared" si="0"/>
        <v>1.3541061511620964</v>
      </c>
      <c r="AZ27" s="181">
        <f t="shared" si="1"/>
        <v>11.238677866286379</v>
      </c>
      <c r="BA27" s="179"/>
    </row>
    <row r="28" spans="1:53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101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95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102">
        <v>1133.32</v>
      </c>
      <c r="AK28" s="103">
        <v>1121.98</v>
      </c>
      <c r="AL28" s="6">
        <v>1070.0378220753901</v>
      </c>
      <c r="AM28" s="121">
        <v>1055.79067990832</v>
      </c>
      <c r="AN28" s="124">
        <v>1082.4594138730699</v>
      </c>
      <c r="AO28" s="127">
        <v>1119.42187006892</v>
      </c>
      <c r="AP28" s="127">
        <v>1163.19823825105</v>
      </c>
      <c r="AQ28" s="127">
        <v>1206.30291005291</v>
      </c>
      <c r="AR28" s="127">
        <v>1213.9500485566011</v>
      </c>
      <c r="AS28" s="127">
        <v>1251.60368087197</v>
      </c>
      <c r="AT28" s="132">
        <v>1177.918027055958</v>
      </c>
      <c r="AU28" s="132">
        <v>1179.3035247580699</v>
      </c>
      <c r="AV28" s="102">
        <v>1113.18</v>
      </c>
      <c r="AW28" s="132">
        <v>1084.3870415299</v>
      </c>
      <c r="AX28" s="177">
        <v>1088.6383089215835</v>
      </c>
      <c r="AY28" s="180">
        <f t="shared" si="0"/>
        <v>0.39204335987690059</v>
      </c>
      <c r="AZ28" s="181">
        <f t="shared" si="1"/>
        <v>1.7383018116235291</v>
      </c>
      <c r="BA28" s="179"/>
    </row>
    <row r="29" spans="1:53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101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95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102">
        <v>363.31</v>
      </c>
      <c r="AK29" s="103">
        <v>403.1</v>
      </c>
      <c r="AL29" s="6">
        <v>400.04441391941401</v>
      </c>
      <c r="AM29" s="121">
        <v>397.55957507895499</v>
      </c>
      <c r="AN29" s="124">
        <v>426.40593835461522</v>
      </c>
      <c r="AO29" s="127">
        <v>451.44032921810702</v>
      </c>
      <c r="AP29" s="127">
        <v>478.5228567706539</v>
      </c>
      <c r="AQ29" s="127">
        <v>502.02020202020202</v>
      </c>
      <c r="AR29" s="127">
        <v>570.36872720102531</v>
      </c>
      <c r="AS29" s="127">
        <v>573.43669250645985</v>
      </c>
      <c r="AT29" s="132">
        <v>482.23833393006322</v>
      </c>
      <c r="AU29" s="132">
        <v>474.8466810966811</v>
      </c>
      <c r="AV29" s="102">
        <v>500.96</v>
      </c>
      <c r="AW29" s="132">
        <v>525.63348047963404</v>
      </c>
      <c r="AX29" s="177">
        <v>518.98858717041003</v>
      </c>
      <c r="AY29" s="180">
        <f t="shared" si="0"/>
        <v>-1.2641685805783593</v>
      </c>
      <c r="AZ29" s="181">
        <f t="shared" si="1"/>
        <v>29.732741943737391</v>
      </c>
      <c r="BA29" s="179"/>
    </row>
    <row r="30" spans="1:53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101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95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102">
        <v>177.96</v>
      </c>
      <c r="AK30" s="103">
        <v>164.73</v>
      </c>
      <c r="AL30" s="6">
        <v>168.04203019095564</v>
      </c>
      <c r="AM30" s="121">
        <v>156.24703189890667</v>
      </c>
      <c r="AN30" s="124">
        <v>172.01564209874456</v>
      </c>
      <c r="AO30" s="127">
        <v>206.34527836969758</v>
      </c>
      <c r="AP30" s="127">
        <v>231.23399328231753</v>
      </c>
      <c r="AQ30" s="127">
        <v>225.11517174346122</v>
      </c>
      <c r="AR30" s="127">
        <v>282.44308664177629</v>
      </c>
      <c r="AS30" s="127">
        <v>241.78208487419016</v>
      </c>
      <c r="AT30" s="132">
        <v>225.49930382469637</v>
      </c>
      <c r="AU30" s="132">
        <v>246.98030819910562</v>
      </c>
      <c r="AV30" s="102">
        <v>267.83</v>
      </c>
      <c r="AW30" s="132">
        <v>240.00918486395514</v>
      </c>
      <c r="AX30" s="177">
        <v>235.14177903843586</v>
      </c>
      <c r="AY30" s="180">
        <f t="shared" si="0"/>
        <v>-2.0280081482207795</v>
      </c>
      <c r="AZ30" s="181">
        <f t="shared" si="1"/>
        <v>39.930336934891223</v>
      </c>
      <c r="BA30" s="179"/>
    </row>
    <row r="31" spans="1:53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95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102">
        <v>1004.79</v>
      </c>
      <c r="AK31" s="103">
        <v>994.44</v>
      </c>
      <c r="AL31" s="6">
        <v>1023.3585858585858</v>
      </c>
      <c r="AM31" s="121">
        <v>982.59103641456602</v>
      </c>
      <c r="AN31" s="124">
        <v>948.11157796451903</v>
      </c>
      <c r="AO31" s="127">
        <v>975.62289562289561</v>
      </c>
      <c r="AP31" s="127">
        <v>986.99346405228698</v>
      </c>
      <c r="AQ31" s="127">
        <v>1026.7530864197499</v>
      </c>
      <c r="AR31" s="127">
        <v>1047.61904761905</v>
      </c>
      <c r="AS31" s="127">
        <v>975.92592592592598</v>
      </c>
      <c r="AT31" s="132">
        <v>1042.2101449275362</v>
      </c>
      <c r="AU31" s="132">
        <v>1131.62878787879</v>
      </c>
      <c r="AV31" s="102">
        <v>1123.9100000000001</v>
      </c>
      <c r="AW31" s="132">
        <v>1087.42857142857</v>
      </c>
      <c r="AX31" s="177">
        <v>1090.6334841629</v>
      </c>
      <c r="AY31" s="180">
        <f t="shared" si="0"/>
        <v>0.29472397714543203</v>
      </c>
      <c r="AZ31" s="181">
        <f t="shared" si="1"/>
        <v>6.5739320736603162</v>
      </c>
      <c r="BA31" s="179"/>
    </row>
    <row r="32" spans="1:53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101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95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102">
        <v>996.86</v>
      </c>
      <c r="AK32" s="103">
        <v>1018.48</v>
      </c>
      <c r="AL32" s="6">
        <v>969.49179377618134</v>
      </c>
      <c r="AM32" s="121">
        <v>970.54902245451024</v>
      </c>
      <c r="AN32" s="124">
        <v>960.26159703459109</v>
      </c>
      <c r="AO32" s="127">
        <v>1034.28630878069</v>
      </c>
      <c r="AP32" s="127">
        <v>1075.639329806</v>
      </c>
      <c r="AQ32" s="127">
        <v>1014.7509578544</v>
      </c>
      <c r="AR32" s="127">
        <v>1049.22918181872</v>
      </c>
      <c r="AS32" s="127">
        <v>1044.26648762634</v>
      </c>
      <c r="AT32" s="132">
        <v>1061.00933908046</v>
      </c>
      <c r="AU32" s="132">
        <v>1097.5105115191323</v>
      </c>
      <c r="AV32" s="102">
        <v>1105.3900000000001</v>
      </c>
      <c r="AW32" s="132">
        <v>1140.14619883041</v>
      </c>
      <c r="AX32" s="177">
        <v>1207.66549791647</v>
      </c>
      <c r="AY32" s="180">
        <f t="shared" si="0"/>
        <v>5.9219860712006085</v>
      </c>
      <c r="AZ32" s="181">
        <f t="shared" si="1"/>
        <v>24.566861284364201</v>
      </c>
      <c r="BA32" s="179"/>
    </row>
    <row r="33" spans="1:53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101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84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95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102">
        <v>1061.4100000000001</v>
      </c>
      <c r="AK33" s="103">
        <v>1020.1</v>
      </c>
      <c r="AL33" s="6">
        <v>963.13457096738796</v>
      </c>
      <c r="AM33" s="121">
        <v>954.67887667887703</v>
      </c>
      <c r="AN33" s="124">
        <v>937.85425101214571</v>
      </c>
      <c r="AO33" s="127">
        <v>997.96493231977104</v>
      </c>
      <c r="AP33" s="127">
        <v>1029.9662121090691</v>
      </c>
      <c r="AQ33" s="127">
        <v>965.23727137914</v>
      </c>
      <c r="AR33" s="127">
        <v>998.70440014457995</v>
      </c>
      <c r="AS33" s="127">
        <v>1020.55137844612</v>
      </c>
      <c r="AT33" s="132">
        <v>959.1114982578398</v>
      </c>
      <c r="AU33" s="132">
        <v>1037.8196600147819</v>
      </c>
      <c r="AV33" s="102">
        <v>1088.1099999999999</v>
      </c>
      <c r="AW33" s="132">
        <v>1057.11470177095</v>
      </c>
      <c r="AX33" s="177">
        <v>1135.0122100122101</v>
      </c>
      <c r="AY33" s="180">
        <f t="shared" si="0"/>
        <v>7.3688794707670713</v>
      </c>
      <c r="AZ33" s="181">
        <f t="shared" si="1"/>
        <v>17.845651503526181</v>
      </c>
      <c r="BA33" s="179"/>
    </row>
    <row r="34" spans="1:53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101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95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102">
        <v>1681.25</v>
      </c>
      <c r="AK34" s="103">
        <v>1702.64</v>
      </c>
      <c r="AL34" s="6">
        <v>1704.43774563835</v>
      </c>
      <c r="AM34" s="121">
        <v>1660.1258094357099</v>
      </c>
      <c r="AN34" s="124">
        <v>1675.6465258168</v>
      </c>
      <c r="AO34" s="127">
        <v>1686.4423129653671</v>
      </c>
      <c r="AP34" s="127">
        <v>1698.1682557638401</v>
      </c>
      <c r="AQ34" s="127">
        <v>1650.47740088858</v>
      </c>
      <c r="AR34" s="127">
        <v>1703.5386914491201</v>
      </c>
      <c r="AS34" s="127">
        <v>1620.23546828608</v>
      </c>
      <c r="AT34" s="132">
        <v>1717.12388534877</v>
      </c>
      <c r="AU34" s="132">
        <v>1775.74925074925</v>
      </c>
      <c r="AV34" s="102">
        <v>1825.05</v>
      </c>
      <c r="AW34" s="132">
        <v>1870.2754613807199</v>
      </c>
      <c r="AX34" s="177">
        <v>1909.2902413490599</v>
      </c>
      <c r="AY34" s="180">
        <f t="shared" si="0"/>
        <v>2.0860445840174568</v>
      </c>
      <c r="AZ34" s="181">
        <f t="shared" si="1"/>
        <v>12.018772538623177</v>
      </c>
      <c r="BA34" s="179"/>
    </row>
    <row r="35" spans="1:53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101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84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95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103">
        <v>1600</v>
      </c>
      <c r="AK35" s="103">
        <v>1580</v>
      </c>
      <c r="AL35" s="6">
        <v>1585.6423179999999</v>
      </c>
      <c r="AM35" s="121">
        <v>1558.8888888888901</v>
      </c>
      <c r="AN35" s="124">
        <v>1591.2280701754401</v>
      </c>
      <c r="AO35" s="127">
        <v>1631.5789473684199</v>
      </c>
      <c r="AP35" s="127">
        <v>1705</v>
      </c>
      <c r="AQ35" s="127">
        <v>1688.8888888888901</v>
      </c>
      <c r="AR35" s="127">
        <v>1687.1428571428601</v>
      </c>
      <c r="AS35" s="127">
        <v>1600</v>
      </c>
      <c r="AT35" s="132">
        <v>1558.4253781</v>
      </c>
      <c r="AU35" s="132">
        <v>1565.4821538000001</v>
      </c>
      <c r="AV35" s="103">
        <v>1600</v>
      </c>
      <c r="AW35" s="167">
        <v>1628.4263169999999</v>
      </c>
      <c r="AX35" s="177">
        <v>1666.6666666666667</v>
      </c>
      <c r="AY35" s="180">
        <f t="shared" si="0"/>
        <v>2.3483008882536267</v>
      </c>
      <c r="AZ35" s="181">
        <f t="shared" si="1"/>
        <v>5.1098755215403386</v>
      </c>
      <c r="BA35" s="179"/>
    </row>
    <row r="36" spans="1:53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101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95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102">
        <v>982.37</v>
      </c>
      <c r="AK36" s="103">
        <v>966.68</v>
      </c>
      <c r="AL36" s="6">
        <v>974.8558246828145</v>
      </c>
      <c r="AM36" s="121">
        <v>920.33552551455364</v>
      </c>
      <c r="AN36" s="124">
        <v>882.41007333375978</v>
      </c>
      <c r="AO36" s="127">
        <v>972.45370370369994</v>
      </c>
      <c r="AP36" s="127">
        <v>1003.8820422592401</v>
      </c>
      <c r="AQ36" s="127">
        <v>1079.2427923240432</v>
      </c>
      <c r="AR36" s="127">
        <v>1133.8768115942028</v>
      </c>
      <c r="AS36" s="127">
        <v>1066.2683086702693</v>
      </c>
      <c r="AT36" s="132">
        <v>1091.89809613685</v>
      </c>
      <c r="AU36" s="132">
        <v>1105.06598339932</v>
      </c>
      <c r="AV36" s="102">
        <v>1065.03</v>
      </c>
      <c r="AW36" s="132">
        <v>1077.0688977345301</v>
      </c>
      <c r="AX36" s="177">
        <v>1142.3782243441688</v>
      </c>
      <c r="AY36" s="180">
        <f t="shared" si="0"/>
        <v>6.0636164266750328</v>
      </c>
      <c r="AZ36" s="181">
        <f t="shared" si="1"/>
        <v>17.184325663321594</v>
      </c>
      <c r="BA36" s="179"/>
    </row>
    <row r="37" spans="1:53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95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103">
        <v>550</v>
      </c>
      <c r="AK37" s="103">
        <v>516.66999999999996</v>
      </c>
      <c r="AL37" s="6">
        <v>533.33333333333337</v>
      </c>
      <c r="AM37" s="121">
        <v>543.33333333333303</v>
      </c>
      <c r="AN37" s="124">
        <v>577.77777777777783</v>
      </c>
      <c r="AO37" s="127">
        <v>583.33333333333303</v>
      </c>
      <c r="AP37" s="127">
        <v>600</v>
      </c>
      <c r="AQ37" s="127">
        <v>644.44444444444446</v>
      </c>
      <c r="AR37" s="127">
        <v>645.95731239999998</v>
      </c>
      <c r="AS37" s="127">
        <v>656</v>
      </c>
      <c r="AT37" s="132">
        <v>680.74521379999999</v>
      </c>
      <c r="AU37" s="132">
        <v>688.88888888888903</v>
      </c>
      <c r="AV37" s="102">
        <v>733.33</v>
      </c>
      <c r="AW37" s="132">
        <v>716.66666666666663</v>
      </c>
      <c r="AX37" s="177">
        <v>744.444444444444</v>
      </c>
      <c r="AY37" s="180">
        <f t="shared" si="0"/>
        <v>3.8759689922480058</v>
      </c>
      <c r="AZ37" s="181">
        <f t="shared" si="1"/>
        <v>39.583333333333243</v>
      </c>
      <c r="BA37" s="179"/>
    </row>
    <row r="38" spans="1:53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95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103">
        <v>230.6</v>
      </c>
      <c r="AK38" s="103">
        <v>223.53</v>
      </c>
      <c r="AL38" s="6">
        <v>218.75588179936005</v>
      </c>
      <c r="AM38" s="121">
        <v>215.69734613212873</v>
      </c>
      <c r="AN38" s="124">
        <v>231.22529644268772</v>
      </c>
      <c r="AO38" s="127">
        <v>222.40020340706837</v>
      </c>
      <c r="AP38" s="127">
        <v>231.20772946859901</v>
      </c>
      <c r="AQ38" s="127">
        <v>262.11469689730558</v>
      </c>
      <c r="AR38" s="127">
        <v>230.47671407055498</v>
      </c>
      <c r="AS38" s="127">
        <v>247.35711148754623</v>
      </c>
      <c r="AT38" s="132">
        <v>297.904722280008</v>
      </c>
      <c r="AU38" s="132">
        <v>302.91341991342</v>
      </c>
      <c r="AV38" s="102">
        <v>299.04000000000002</v>
      </c>
      <c r="AW38" s="132">
        <v>330.15397778633564</v>
      </c>
      <c r="AX38" s="177">
        <v>282.11462450592882</v>
      </c>
      <c r="AY38" s="180">
        <f t="shared" si="0"/>
        <v>-14.550590485841807</v>
      </c>
      <c r="AZ38" s="181">
        <f t="shared" si="1"/>
        <v>28.963217896321776</v>
      </c>
      <c r="BA38" s="179"/>
    </row>
    <row r="39" spans="1:53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95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102">
        <v>222.74</v>
      </c>
      <c r="AK39" s="103">
        <v>225.4</v>
      </c>
      <c r="AL39" s="6">
        <v>222.77119016249446</v>
      </c>
      <c r="AM39" s="121">
        <v>216.37128649751364</v>
      </c>
      <c r="AN39" s="124">
        <v>229.6532518864534</v>
      </c>
      <c r="AO39" s="127">
        <v>220.66705704386862</v>
      </c>
      <c r="AP39" s="127">
        <v>236.97448796263026</v>
      </c>
      <c r="AQ39" s="127">
        <v>264.04430352256401</v>
      </c>
      <c r="AR39" s="127">
        <v>233.54954224519446</v>
      </c>
      <c r="AS39" s="127">
        <v>266.10553478142407</v>
      </c>
      <c r="AT39" s="132">
        <v>283.35968379446598</v>
      </c>
      <c r="AU39" s="132">
        <v>290.20452976974701</v>
      </c>
      <c r="AV39" s="102">
        <v>271.76</v>
      </c>
      <c r="AW39" s="132">
        <v>288.72200263504601</v>
      </c>
      <c r="AX39" s="177">
        <v>282.60869565217388</v>
      </c>
      <c r="AY39" s="180">
        <f t="shared" si="0"/>
        <v>-2.1173678926713286</v>
      </c>
      <c r="AZ39" s="181">
        <f t="shared" si="1"/>
        <v>26.860522424839832</v>
      </c>
      <c r="BA39" s="179"/>
    </row>
    <row r="40" spans="1:53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95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102">
        <v>412.17</v>
      </c>
      <c r="AK40" s="103">
        <v>425.26</v>
      </c>
      <c r="AL40" s="6">
        <v>431.35964912280696</v>
      </c>
      <c r="AM40" s="121">
        <v>413.77777777777771</v>
      </c>
      <c r="AN40" s="124">
        <v>391.30434782608688</v>
      </c>
      <c r="AO40" s="127">
        <v>460.35087719298241</v>
      </c>
      <c r="AP40" s="127">
        <v>495.6521739130435</v>
      </c>
      <c r="AQ40" s="127">
        <v>501.21739130434798</v>
      </c>
      <c r="AR40" s="127">
        <v>503.70370370370375</v>
      </c>
      <c r="AS40" s="127">
        <v>495.75757575757598</v>
      </c>
      <c r="AT40" s="132">
        <v>484</v>
      </c>
      <c r="AU40" s="132">
        <v>507.40740740740733</v>
      </c>
      <c r="AV40" s="102">
        <v>546.66999999999996</v>
      </c>
      <c r="AW40" s="132">
        <v>567.61904761904702</v>
      </c>
      <c r="AX40" s="177">
        <v>607.93650793650795</v>
      </c>
      <c r="AY40" s="180">
        <f t="shared" si="0"/>
        <v>7.1029082774050369</v>
      </c>
      <c r="AZ40" s="181">
        <f t="shared" si="1"/>
        <v>40.934950492652597</v>
      </c>
      <c r="BA40" s="179"/>
    </row>
    <row r="41" spans="1:53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101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95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102">
        <v>237.63</v>
      </c>
      <c r="AK41" s="103">
        <v>244.02</v>
      </c>
      <c r="AL41" s="6">
        <v>216.08481003205452</v>
      </c>
      <c r="AM41" s="121">
        <v>250.98884313009395</v>
      </c>
      <c r="AN41" s="124">
        <v>241.3629730552185</v>
      </c>
      <c r="AO41" s="127">
        <v>289.91315848326121</v>
      </c>
      <c r="AP41" s="127">
        <v>297.50158682047231</v>
      </c>
      <c r="AQ41" s="127">
        <v>358.4885430767452</v>
      </c>
      <c r="AR41" s="127">
        <v>369.80206807417397</v>
      </c>
      <c r="AS41" s="127">
        <v>356.112397546159</v>
      </c>
      <c r="AT41" s="132">
        <v>322.58970389775351</v>
      </c>
      <c r="AU41" s="132">
        <v>351.90303676371798</v>
      </c>
      <c r="AV41" s="102">
        <v>293.39</v>
      </c>
      <c r="AW41" s="132">
        <v>305.11226768505321</v>
      </c>
      <c r="AX41" s="177">
        <v>298.42143858406075</v>
      </c>
      <c r="AY41" s="180">
        <f t="shared" si="0"/>
        <v>-2.1929072704146235</v>
      </c>
      <c r="AZ41" s="181">
        <f t="shared" si="1"/>
        <v>38.103848456442741</v>
      </c>
      <c r="BA41" s="179"/>
    </row>
    <row r="42" spans="1:53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101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95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102">
        <v>226.31</v>
      </c>
      <c r="AK42" s="103">
        <v>235.2</v>
      </c>
      <c r="AL42" s="6">
        <v>222.60105380728487</v>
      </c>
      <c r="AM42" s="121">
        <v>228.78797342866972</v>
      </c>
      <c r="AN42" s="124">
        <v>255.22721909276532</v>
      </c>
      <c r="AO42" s="127">
        <v>274.2687682184274</v>
      </c>
      <c r="AP42" s="127">
        <v>281.87599337989502</v>
      </c>
      <c r="AQ42" s="127">
        <v>335.31291249800347</v>
      </c>
      <c r="AR42" s="127">
        <v>344.23129810527598</v>
      </c>
      <c r="AS42" s="127">
        <v>304.04395584726598</v>
      </c>
      <c r="AT42" s="132">
        <v>300.02300713085037</v>
      </c>
      <c r="AU42" s="132">
        <v>335.23698523698533</v>
      </c>
      <c r="AV42" s="102">
        <v>251.56</v>
      </c>
      <c r="AW42" s="132">
        <v>264.38216215550875</v>
      </c>
      <c r="AX42" s="177">
        <v>243.78211169454895</v>
      </c>
      <c r="AY42" s="180">
        <f t="shared" si="0"/>
        <v>-7.791770175796854</v>
      </c>
      <c r="AZ42" s="181">
        <f t="shared" si="1"/>
        <v>9.5152549931778001</v>
      </c>
      <c r="BA42" s="179"/>
    </row>
    <row r="43" spans="1:53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95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102">
        <v>607.67999999999995</v>
      </c>
      <c r="AK43" s="103">
        <v>610.17999999999995</v>
      </c>
      <c r="AL43" s="6">
        <v>605.09259259259261</v>
      </c>
      <c r="AM43" s="121">
        <v>619.75308641975323</v>
      </c>
      <c r="AN43" s="124">
        <v>646.66666666666674</v>
      </c>
      <c r="AO43" s="127">
        <v>698.03921568627425</v>
      </c>
      <c r="AP43" s="127">
        <v>699.85507246376801</v>
      </c>
      <c r="AQ43" s="127">
        <v>696.31578947368405</v>
      </c>
      <c r="AR43" s="127">
        <v>700.89473684210498</v>
      </c>
      <c r="AS43" s="127">
        <v>699.04761904761904</v>
      </c>
      <c r="AT43" s="132">
        <v>695.70175438596505</v>
      </c>
      <c r="AU43" s="132">
        <v>741.17647058823513</v>
      </c>
      <c r="AV43" s="102">
        <v>826.67</v>
      </c>
      <c r="AW43" s="132">
        <v>852.38095238095195</v>
      </c>
      <c r="AX43" s="177">
        <v>900.37037037036998</v>
      </c>
      <c r="AY43" s="180">
        <f t="shared" si="0"/>
        <v>5.6300434512725088</v>
      </c>
      <c r="AZ43" s="181">
        <f t="shared" si="1"/>
        <v>48.798775822494193</v>
      </c>
      <c r="BA43" s="179"/>
    </row>
    <row r="44" spans="1:53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95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103">
        <v>762.5</v>
      </c>
      <c r="AK44" s="103">
        <v>771.88</v>
      </c>
      <c r="AL44" s="6">
        <v>767.5</v>
      </c>
      <c r="AM44" s="121">
        <v>771.15384615384619</v>
      </c>
      <c r="AN44" s="124">
        <v>775</v>
      </c>
      <c r="AO44" s="127">
        <v>805.55555555555554</v>
      </c>
      <c r="AP44" s="127">
        <v>812.5</v>
      </c>
      <c r="AQ44" s="127">
        <v>802.77777777777783</v>
      </c>
      <c r="AR44" s="127">
        <v>798.444444444444</v>
      </c>
      <c r="AS44" s="127">
        <v>811.11111111111109</v>
      </c>
      <c r="AT44" s="132">
        <v>829.44444444444446</v>
      </c>
      <c r="AU44" s="132">
        <v>867.85714285714289</v>
      </c>
      <c r="AV44" s="102">
        <v>872.78</v>
      </c>
      <c r="AW44" s="132">
        <v>900.14372800000001</v>
      </c>
      <c r="AX44" s="177">
        <v>912.22222222222194</v>
      </c>
      <c r="AY44" s="180">
        <f t="shared" si="0"/>
        <v>1.341840624614332</v>
      </c>
      <c r="AZ44" s="181">
        <f t="shared" si="1"/>
        <v>18.856315598986573</v>
      </c>
      <c r="BA44" s="17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B44"/>
  <sheetViews>
    <sheetView workbookViewId="0">
      <pane xSplit="1" ySplit="1" topLeftCell="AQ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100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95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102">
        <v>498.13</v>
      </c>
      <c r="AK2" s="103">
        <v>482.5</v>
      </c>
      <c r="AL2" s="6">
        <v>483</v>
      </c>
      <c r="AM2" s="121">
        <v>478.88888888888903</v>
      </c>
      <c r="AN2" s="124">
        <v>488.37053571428572</v>
      </c>
      <c r="AO2" s="127">
        <v>527.33333333333303</v>
      </c>
      <c r="AP2" s="127">
        <v>543.33333333333303</v>
      </c>
      <c r="AQ2" s="127">
        <v>548.38235294117601</v>
      </c>
      <c r="AR2" s="127">
        <v>545.42105263157896</v>
      </c>
      <c r="AS2" s="127">
        <v>569.58319319999998</v>
      </c>
      <c r="AT2" s="132">
        <v>553.47222222222194</v>
      </c>
      <c r="AU2" s="132">
        <v>558.64705882352905</v>
      </c>
      <c r="AV2" s="102">
        <v>560.16999999999996</v>
      </c>
      <c r="AW2" s="132">
        <v>564.02777777776998</v>
      </c>
      <c r="AX2" s="177">
        <v>601.84210526315803</v>
      </c>
      <c r="AY2" s="180">
        <f>(AX2-AW2)/AW2*100</f>
        <v>6.7043377959812283</v>
      </c>
      <c r="AZ2" s="181">
        <f>(AX2-AL2)/AL2*100</f>
        <v>24.604990737713877</v>
      </c>
      <c r="BA2" s="179"/>
    </row>
    <row r="3" spans="1:54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95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102">
        <v>49.09</v>
      </c>
      <c r="AK3" s="103">
        <v>45.71</v>
      </c>
      <c r="AL3" s="6">
        <v>45.686740999999998</v>
      </c>
      <c r="AM3" s="121">
        <v>41.03</v>
      </c>
      <c r="AN3" s="124">
        <v>42</v>
      </c>
      <c r="AO3" s="127">
        <v>45</v>
      </c>
      <c r="AP3" s="127">
        <v>45.753331433335198</v>
      </c>
      <c r="AQ3" s="127">
        <v>46.875</v>
      </c>
      <c r="AR3" s="127">
        <v>46.362180000000002</v>
      </c>
      <c r="AS3" s="127">
        <v>48.2222222222222</v>
      </c>
      <c r="AT3" s="132">
        <v>47.294117647058798</v>
      </c>
      <c r="AU3" s="132">
        <v>47.308823529411796</v>
      </c>
      <c r="AV3" s="103">
        <v>48.231587900000001</v>
      </c>
      <c r="AW3" s="132">
        <v>51.2631578947368</v>
      </c>
      <c r="AX3" s="177">
        <v>51.53187638</v>
      </c>
      <c r="AY3" s="180">
        <f t="shared" ref="AY3:AY44" si="0">(AX3-AW3)/AW3*100</f>
        <v>0.52419417043129424</v>
      </c>
      <c r="AZ3" s="181">
        <f t="shared" ref="AZ3:AZ44" si="1">(AX3-AL3)/AL3*100</f>
        <v>12.793942513868526</v>
      </c>
      <c r="BA3" s="179"/>
    </row>
    <row r="4" spans="1:54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100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95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102">
        <v>304.35000000000002</v>
      </c>
      <c r="AK4" s="103">
        <v>318.68</v>
      </c>
      <c r="AL4" s="6">
        <v>305.75942309999999</v>
      </c>
      <c r="AM4" s="121">
        <v>293.52941176470591</v>
      </c>
      <c r="AN4" s="124">
        <v>300.13888888888891</v>
      </c>
      <c r="AO4" s="127">
        <v>304.68276972624801</v>
      </c>
      <c r="AP4" s="127">
        <v>312.37037037036998</v>
      </c>
      <c r="AQ4" s="127">
        <v>327.23311546841001</v>
      </c>
      <c r="AR4" s="127">
        <v>332.97003745318398</v>
      </c>
      <c r="AS4" s="127">
        <v>341.11111111111097</v>
      </c>
      <c r="AT4" s="132">
        <v>302.03703703703707</v>
      </c>
      <c r="AU4" s="132">
        <v>324.09090909090912</v>
      </c>
      <c r="AV4" s="103">
        <v>358.3</v>
      </c>
      <c r="AW4" s="132">
        <v>368.06637806637809</v>
      </c>
      <c r="AX4" s="177">
        <v>347.56512493354603</v>
      </c>
      <c r="AY4" s="180">
        <f t="shared" si="0"/>
        <v>-5.5699880115468767</v>
      </c>
      <c r="AZ4" s="181">
        <f t="shared" si="1"/>
        <v>13.672743560833217</v>
      </c>
      <c r="BA4" s="179"/>
    </row>
    <row r="5" spans="1:54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95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102">
        <v>244.07</v>
      </c>
      <c r="AK5" s="103">
        <v>269.79000000000002</v>
      </c>
      <c r="AL5" s="6">
        <v>257.733134920635</v>
      </c>
      <c r="AM5" s="121">
        <v>243.88888888888889</v>
      </c>
      <c r="AN5" s="124">
        <v>250.34722222222223</v>
      </c>
      <c r="AO5" s="127">
        <v>256.09949832775919</v>
      </c>
      <c r="AP5" s="127">
        <v>258.88888888888903</v>
      </c>
      <c r="AQ5" s="127">
        <v>261.16004561324797</v>
      </c>
      <c r="AR5" s="127">
        <v>268.035941914712</v>
      </c>
      <c r="AS5" s="127">
        <v>272.16049382716051</v>
      </c>
      <c r="AT5" s="132">
        <v>258.95061728395098</v>
      </c>
      <c r="AU5" s="132">
        <v>275.73422800100957</v>
      </c>
      <c r="AV5" s="102">
        <v>318.33</v>
      </c>
      <c r="AW5" s="132">
        <v>335.58213716108457</v>
      </c>
      <c r="AX5" s="177">
        <v>301.4247740563531</v>
      </c>
      <c r="AY5" s="180">
        <f t="shared" si="0"/>
        <v>-10.17854031018803</v>
      </c>
      <c r="AZ5" s="181">
        <f t="shared" si="1"/>
        <v>16.952278623069667</v>
      </c>
      <c r="BA5" s="179"/>
    </row>
    <row r="6" spans="1:54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100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95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102">
        <v>995.1</v>
      </c>
      <c r="AK6" s="103">
        <v>980.59</v>
      </c>
      <c r="AL6" s="6">
        <v>983.21321355259602</v>
      </c>
      <c r="AM6" s="121">
        <v>955.20748683777595</v>
      </c>
      <c r="AN6" s="124">
        <v>967.84045443214995</v>
      </c>
      <c r="AO6" s="127">
        <v>993.36208167477503</v>
      </c>
      <c r="AP6" s="127">
        <v>1004.09431838003</v>
      </c>
      <c r="AQ6" s="127">
        <v>1059.17660856515</v>
      </c>
      <c r="AR6" s="127">
        <v>1055.92542610087</v>
      </c>
      <c r="AS6" s="127">
        <v>1062.61269191986</v>
      </c>
      <c r="AT6" s="132">
        <v>1005.61969529906</v>
      </c>
      <c r="AU6" s="132">
        <v>1089.70810750996</v>
      </c>
      <c r="AV6" s="102">
        <v>1089.6500000000001</v>
      </c>
      <c r="AW6" s="132">
        <v>1098.2058664539086</v>
      </c>
      <c r="AX6" s="177">
        <v>1107.77312068484</v>
      </c>
      <c r="AY6" s="180">
        <f t="shared" si="0"/>
        <v>0.87117129157431739</v>
      </c>
      <c r="AZ6" s="181">
        <f t="shared" si="1"/>
        <v>12.66865674863927</v>
      </c>
      <c r="BA6" s="179"/>
    </row>
    <row r="7" spans="1:54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100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95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102">
        <v>1313.69</v>
      </c>
      <c r="AK7" s="103">
        <v>1303.95</v>
      </c>
      <c r="AL7" s="6">
        <v>1317.5767142214499</v>
      </c>
      <c r="AM7" s="121">
        <v>1293.7241153907801</v>
      </c>
      <c r="AN7" s="124">
        <v>1321.63129506153</v>
      </c>
      <c r="AO7" s="127">
        <v>1405.52205730777</v>
      </c>
      <c r="AP7" s="127">
        <v>1452.9427032022199</v>
      </c>
      <c r="AQ7" s="127">
        <v>1501.58214624881</v>
      </c>
      <c r="AR7" s="127">
        <v>1543.0024858946399</v>
      </c>
      <c r="AS7" s="127">
        <v>1578.25475369335</v>
      </c>
      <c r="AT7" s="132">
        <v>1590.84891716471</v>
      </c>
      <c r="AU7" s="132">
        <v>1605.78082122099</v>
      </c>
      <c r="AV7" s="102">
        <v>1670.74</v>
      </c>
      <c r="AW7" s="132">
        <v>1705.7083439436401</v>
      </c>
      <c r="AX7" s="177">
        <v>1736.2998725131099</v>
      </c>
      <c r="AY7" s="180">
        <f t="shared" si="0"/>
        <v>1.7934794467113542</v>
      </c>
      <c r="AZ7" s="181">
        <f t="shared" si="1"/>
        <v>31.779793447479186</v>
      </c>
      <c r="BA7" s="179"/>
    </row>
    <row r="8" spans="1:54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100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95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102">
        <v>311.54000000000002</v>
      </c>
      <c r="AK8" s="103">
        <v>319.23</v>
      </c>
      <c r="AL8" s="6">
        <v>312.74621389999999</v>
      </c>
      <c r="AM8" s="121">
        <v>313.33333333333331</v>
      </c>
      <c r="AN8" s="124">
        <v>317.85714285714283</v>
      </c>
      <c r="AO8" s="127">
        <v>317.85714285714283</v>
      </c>
      <c r="AP8" s="127">
        <v>325.71428571428601</v>
      </c>
      <c r="AQ8" s="127">
        <v>328.3746218</v>
      </c>
      <c r="AR8" s="127">
        <v>336.11111111111109</v>
      </c>
      <c r="AS8" s="127">
        <v>335.41176470588198</v>
      </c>
      <c r="AT8" s="132">
        <v>317.64705882352939</v>
      </c>
      <c r="AU8" s="132">
        <v>360.71428571428572</v>
      </c>
      <c r="AV8" s="102">
        <v>365.38</v>
      </c>
      <c r="AW8" s="132">
        <v>367.33333333333297</v>
      </c>
      <c r="AX8" s="177">
        <v>376.875</v>
      </c>
      <c r="AY8" s="180">
        <f t="shared" si="0"/>
        <v>2.5975499092559988</v>
      </c>
      <c r="AZ8" s="181">
        <f t="shared" si="1"/>
        <v>20.505055936665975</v>
      </c>
      <c r="BA8" s="179"/>
    </row>
    <row r="9" spans="1:54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100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95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102">
        <v>253.57</v>
      </c>
      <c r="AK9" s="103">
        <v>257.69</v>
      </c>
      <c r="AL9" s="6">
        <v>253.125</v>
      </c>
      <c r="AM9" s="121">
        <v>262.5</v>
      </c>
      <c r="AN9" s="124">
        <v>256.66666666666669</v>
      </c>
      <c r="AO9" s="127">
        <v>260.71428571428572</v>
      </c>
      <c r="AP9" s="127">
        <v>261.03621800000002</v>
      </c>
      <c r="AQ9" s="127">
        <v>266.66666666666669</v>
      </c>
      <c r="AR9" s="127">
        <v>259.375</v>
      </c>
      <c r="AS9" s="127">
        <v>259.941176470588</v>
      </c>
      <c r="AT9" s="132">
        <v>252.94117647058823</v>
      </c>
      <c r="AU9" s="132">
        <v>285.71428571428572</v>
      </c>
      <c r="AV9" s="102">
        <v>296.43</v>
      </c>
      <c r="AW9" s="132">
        <v>297.28549149999998</v>
      </c>
      <c r="AX9" s="177">
        <v>298.29411764705901</v>
      </c>
      <c r="AY9" s="180">
        <f t="shared" si="0"/>
        <v>0.33927863144947085</v>
      </c>
      <c r="AZ9" s="181">
        <f t="shared" si="1"/>
        <v>17.844589687727016</v>
      </c>
      <c r="BA9" s="179"/>
    </row>
    <row r="10" spans="1:54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95">
        <v>384</v>
      </c>
      <c r="AC10" s="82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102">
        <v>436.67</v>
      </c>
      <c r="AK10" s="103">
        <v>440</v>
      </c>
      <c r="AL10" s="6">
        <v>433.33333333333297</v>
      </c>
      <c r="AM10" s="121">
        <v>449.44444444444446</v>
      </c>
      <c r="AN10" s="124">
        <v>441.66666666666669</v>
      </c>
      <c r="AO10" s="127">
        <v>511.36363636363637</v>
      </c>
      <c r="AP10" s="127">
        <v>512.63851799999998</v>
      </c>
      <c r="AQ10" s="127">
        <v>520</v>
      </c>
      <c r="AR10" s="127">
        <v>519.63417279999999</v>
      </c>
      <c r="AS10" s="127">
        <v>537.5</v>
      </c>
      <c r="AT10" s="132">
        <v>594</v>
      </c>
      <c r="AU10" s="132">
        <v>600.47231799999997</v>
      </c>
      <c r="AV10" s="103">
        <v>607.5</v>
      </c>
      <c r="AW10" s="167">
        <v>615.36428899999999</v>
      </c>
      <c r="AX10" s="177">
        <v>616.47362310000005</v>
      </c>
      <c r="AY10" s="180">
        <f t="shared" si="0"/>
        <v>0.18027274572640486</v>
      </c>
      <c r="AZ10" s="181">
        <f t="shared" si="1"/>
        <v>42.263143792307822</v>
      </c>
      <c r="BA10" s="179"/>
    </row>
    <row r="11" spans="1:54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100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84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95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102">
        <v>828.57</v>
      </c>
      <c r="AK11" s="103">
        <v>807.39</v>
      </c>
      <c r="AL11" s="6">
        <v>800</v>
      </c>
      <c r="AM11" s="121">
        <v>779.59595959595902</v>
      </c>
      <c r="AN11" s="124">
        <v>740</v>
      </c>
      <c r="AO11" s="127">
        <v>827.93388429752099</v>
      </c>
      <c r="AP11" s="127">
        <v>846.19047619047603</v>
      </c>
      <c r="AQ11" s="127">
        <v>853.75</v>
      </c>
      <c r="AR11" s="127">
        <v>850.63518199999999</v>
      </c>
      <c r="AS11" s="127">
        <v>854.67532467532499</v>
      </c>
      <c r="AT11" s="132">
        <v>835.88932806324101</v>
      </c>
      <c r="AU11" s="132">
        <v>857.14285714285711</v>
      </c>
      <c r="AV11" s="102">
        <v>833.33</v>
      </c>
      <c r="AW11" s="132">
        <v>850</v>
      </c>
      <c r="AX11" s="177">
        <v>890.90909090908997</v>
      </c>
      <c r="AY11" s="180">
        <f t="shared" si="0"/>
        <v>4.81283422459882</v>
      </c>
      <c r="AZ11" s="181">
        <f t="shared" si="1"/>
        <v>11.363636363636246</v>
      </c>
      <c r="BA11" s="179"/>
      <c r="BB11" s="183"/>
    </row>
    <row r="12" spans="1:54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100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95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102">
        <v>1353.57</v>
      </c>
      <c r="AK12" s="103">
        <v>1367.86</v>
      </c>
      <c r="AL12" s="6">
        <v>1353.8461538461499</v>
      </c>
      <c r="AM12" s="121">
        <v>1370.625</v>
      </c>
      <c r="AN12" s="124">
        <v>1406.6666666666699</v>
      </c>
      <c r="AO12" s="127">
        <v>1454.1666666666699</v>
      </c>
      <c r="AP12" s="127">
        <v>1459.0909090909099</v>
      </c>
      <c r="AQ12" s="127">
        <v>1491.63265306122</v>
      </c>
      <c r="AR12" s="127">
        <v>1506.25</v>
      </c>
      <c r="AS12" s="127">
        <v>1571.875</v>
      </c>
      <c r="AT12" s="132">
        <v>1587.5</v>
      </c>
      <c r="AU12" s="132">
        <v>1602.37192854</v>
      </c>
      <c r="AV12" s="103">
        <v>1600</v>
      </c>
      <c r="AW12" s="132">
        <v>1612.472831</v>
      </c>
      <c r="AX12" s="177">
        <v>1595</v>
      </c>
      <c r="AY12" s="180">
        <f t="shared" si="0"/>
        <v>-1.083604676251444</v>
      </c>
      <c r="AZ12" s="181">
        <f t="shared" si="1"/>
        <v>17.812500000000338</v>
      </c>
      <c r="BA12" s="179"/>
    </row>
    <row r="13" spans="1:54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95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103">
        <v>147.5</v>
      </c>
      <c r="AK13" s="103">
        <v>145.63999999999999</v>
      </c>
      <c r="AL13" s="6">
        <v>143.90909090909099</v>
      </c>
      <c r="AM13" s="121">
        <v>145</v>
      </c>
      <c r="AN13" s="124">
        <v>143.57142857142858</v>
      </c>
      <c r="AO13" s="127">
        <v>149</v>
      </c>
      <c r="AP13" s="127">
        <v>150.555555555556</v>
      </c>
      <c r="AQ13" s="127">
        <v>150.753218</v>
      </c>
      <c r="AR13" s="127">
        <v>152.30769230769232</v>
      </c>
      <c r="AS13" s="127">
        <v>153.84615384615384</v>
      </c>
      <c r="AT13" s="132">
        <v>154.61538461538461</v>
      </c>
      <c r="AU13" s="132">
        <v>155</v>
      </c>
      <c r="AV13" s="103">
        <v>157</v>
      </c>
      <c r="AW13" s="132">
        <v>160.24163799999999</v>
      </c>
      <c r="AX13" s="177">
        <v>162.30769230769232</v>
      </c>
      <c r="AY13" s="180">
        <f t="shared" si="0"/>
        <v>1.289336737616428</v>
      </c>
      <c r="AZ13" s="181">
        <f t="shared" si="1"/>
        <v>12.784877788036292</v>
      </c>
      <c r="BA13" s="179"/>
    </row>
    <row r="14" spans="1:54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95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102">
        <v>190.64</v>
      </c>
      <c r="AK14" s="103">
        <v>190.38</v>
      </c>
      <c r="AL14" s="6">
        <v>192.14285714285714</v>
      </c>
      <c r="AM14" s="121">
        <v>193.33333333333334</v>
      </c>
      <c r="AN14" s="124">
        <v>188.57142857142858</v>
      </c>
      <c r="AO14" s="127">
        <v>190.333333333333</v>
      </c>
      <c r="AP14" s="127">
        <v>193.142857142857</v>
      </c>
      <c r="AQ14" s="127">
        <v>194.70588235294119</v>
      </c>
      <c r="AR14" s="127">
        <v>197.64705882352942</v>
      </c>
      <c r="AS14" s="127">
        <v>200</v>
      </c>
      <c r="AT14" s="132">
        <v>201.11111111111111</v>
      </c>
      <c r="AU14" s="132">
        <v>201.25</v>
      </c>
      <c r="AV14" s="102">
        <v>202.86</v>
      </c>
      <c r="AW14" s="132">
        <v>206.11111111111111</v>
      </c>
      <c r="AX14" s="177">
        <v>207.56231779999999</v>
      </c>
      <c r="AY14" s="180">
        <f t="shared" si="0"/>
        <v>0.70408949865228376</v>
      </c>
      <c r="AZ14" s="181">
        <f t="shared" si="1"/>
        <v>8.0249981115241589</v>
      </c>
      <c r="BA14" s="179"/>
    </row>
    <row r="15" spans="1:54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100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95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102">
        <v>1814.29</v>
      </c>
      <c r="AK15" s="103">
        <v>1807.65</v>
      </c>
      <c r="AL15" s="6">
        <v>1796.6666666666699</v>
      </c>
      <c r="AM15" s="121">
        <v>1775.88235294118</v>
      </c>
      <c r="AN15" s="124">
        <v>1746.6666666666699</v>
      </c>
      <c r="AO15" s="127">
        <v>1771.42857142857</v>
      </c>
      <c r="AP15" s="127">
        <v>1773.3333333333301</v>
      </c>
      <c r="AQ15" s="127">
        <v>1788.8888888888901</v>
      </c>
      <c r="AR15" s="127">
        <v>1776.6666666666699</v>
      </c>
      <c r="AS15" s="127">
        <v>1791.6666666666699</v>
      </c>
      <c r="AT15" s="132">
        <v>1758.8235294117646</v>
      </c>
      <c r="AU15" s="132">
        <v>1761.1764705882399</v>
      </c>
      <c r="AV15" s="103">
        <v>1850</v>
      </c>
      <c r="AW15" s="132">
        <v>1857.55555555556</v>
      </c>
      <c r="AX15" s="177">
        <v>1856.7489312</v>
      </c>
      <c r="AY15" s="180">
        <f t="shared" si="0"/>
        <v>-4.3423969374564143E-2</v>
      </c>
      <c r="AZ15" s="181">
        <f t="shared" si="1"/>
        <v>3.3440963562150268</v>
      </c>
      <c r="BA15" s="179"/>
    </row>
    <row r="16" spans="1:54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100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95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102">
        <v>155.27000000000001</v>
      </c>
      <c r="AK16" s="103">
        <v>168.82</v>
      </c>
      <c r="AL16" s="6">
        <v>165.49271260359799</v>
      </c>
      <c r="AM16" s="121">
        <v>156.31477591036401</v>
      </c>
      <c r="AN16" s="124">
        <v>128.78599493525482</v>
      </c>
      <c r="AO16" s="127">
        <v>168.15571540392699</v>
      </c>
      <c r="AP16" s="127">
        <v>197.82836347140301</v>
      </c>
      <c r="AQ16" s="127">
        <v>224.92243714124018</v>
      </c>
      <c r="AR16" s="127">
        <v>225.68000884564299</v>
      </c>
      <c r="AS16" s="127">
        <v>251.54320987654319</v>
      </c>
      <c r="AT16" s="132">
        <v>304.82246527226999</v>
      </c>
      <c r="AU16" s="132">
        <v>320.88078672329101</v>
      </c>
      <c r="AV16" s="102">
        <v>280.83999999999997</v>
      </c>
      <c r="AW16" s="132">
        <v>286.82466601839099</v>
      </c>
      <c r="AX16" s="177">
        <v>295.45421309440587</v>
      </c>
      <c r="AY16" s="180">
        <f t="shared" si="0"/>
        <v>3.0086488710359265</v>
      </c>
      <c r="AZ16" s="181">
        <f t="shared" si="1"/>
        <v>78.530044281830442</v>
      </c>
      <c r="BA16" s="179"/>
    </row>
    <row r="17" spans="1:53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100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95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102">
        <v>165.88</v>
      </c>
      <c r="AK17" s="103">
        <v>183.21</v>
      </c>
      <c r="AL17" s="6">
        <v>182.02153465873599</v>
      </c>
      <c r="AM17" s="121">
        <v>181.12552794022088</v>
      </c>
      <c r="AN17" s="124">
        <v>166.31095969089387</v>
      </c>
      <c r="AO17" s="127">
        <v>208.89072111994</v>
      </c>
      <c r="AP17" s="127">
        <v>258.83472121163101</v>
      </c>
      <c r="AQ17" s="127">
        <v>267.52424669798751</v>
      </c>
      <c r="AR17" s="127">
        <v>263.06739069896997</v>
      </c>
      <c r="AS17" s="127">
        <v>297.33333333333297</v>
      </c>
      <c r="AT17" s="132">
        <v>335.999470529581</v>
      </c>
      <c r="AU17" s="132">
        <v>342.86082061573899</v>
      </c>
      <c r="AV17" s="102">
        <v>295.81</v>
      </c>
      <c r="AW17" s="132">
        <v>301.240974149831</v>
      </c>
      <c r="AX17" s="177">
        <v>337.24147929955058</v>
      </c>
      <c r="AY17" s="180">
        <f t="shared" si="0"/>
        <v>11.95073321327585</v>
      </c>
      <c r="AZ17" s="181">
        <f t="shared" si="1"/>
        <v>85.275593864115862</v>
      </c>
      <c r="BA17" s="179"/>
    </row>
    <row r="18" spans="1:53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100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95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102">
        <v>1141.1199999999999</v>
      </c>
      <c r="AK18" s="103">
        <v>1147.69</v>
      </c>
      <c r="AL18" s="6">
        <v>1120.4884004884</v>
      </c>
      <c r="AM18" s="121">
        <v>1096.3704150758599</v>
      </c>
      <c r="AN18" s="124">
        <v>1107.1069671069699</v>
      </c>
      <c r="AO18" s="127">
        <v>1164.4444444444446</v>
      </c>
      <c r="AP18" s="127">
        <v>1244.8480531813866</v>
      </c>
      <c r="AQ18" s="127">
        <v>1206.6045066045101</v>
      </c>
      <c r="AR18" s="127">
        <v>1256.19149369149</v>
      </c>
      <c r="AS18" s="127">
        <v>1275.6153203521601</v>
      </c>
      <c r="AT18" s="132">
        <v>1309.1312935430601</v>
      </c>
      <c r="AU18" s="132">
        <v>1369.2307692307693</v>
      </c>
      <c r="AV18" s="102">
        <v>1278.6300000000001</v>
      </c>
      <c r="AW18" s="132">
        <v>1266.8328893328901</v>
      </c>
      <c r="AX18" s="177">
        <v>1319.05982905983</v>
      </c>
      <c r="AY18" s="180">
        <f t="shared" si="0"/>
        <v>4.122638444794597</v>
      </c>
      <c r="AZ18" s="181">
        <f t="shared" si="1"/>
        <v>17.721863830529301</v>
      </c>
      <c r="BA18" s="179"/>
    </row>
    <row r="19" spans="1:53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100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95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102">
        <v>1806.51</v>
      </c>
      <c r="AK19" s="103">
        <v>1801.82</v>
      </c>
      <c r="AL19" s="6">
        <v>1800.1373441373401</v>
      </c>
      <c r="AM19" s="121">
        <v>1770.10473186944</v>
      </c>
      <c r="AN19" s="124">
        <v>1770.4141096998239</v>
      </c>
      <c r="AO19" s="127">
        <v>1805.87748759177</v>
      </c>
      <c r="AP19" s="127">
        <v>1855.30344856432</v>
      </c>
      <c r="AQ19" s="127">
        <v>1827.0995634482499</v>
      </c>
      <c r="AR19" s="127">
        <v>1850.2054173896299</v>
      </c>
      <c r="AS19" s="127">
        <v>1935.66644913394</v>
      </c>
      <c r="AT19" s="132">
        <v>2000.7728528781161</v>
      </c>
      <c r="AU19" s="132">
        <v>2045.53651757599</v>
      </c>
      <c r="AV19" s="102">
        <v>2127.35</v>
      </c>
      <c r="AW19" s="132">
        <v>2110.8748159735001</v>
      </c>
      <c r="AX19" s="177">
        <v>2141.18683460789</v>
      </c>
      <c r="AY19" s="180">
        <f t="shared" si="0"/>
        <v>1.4359931913068242</v>
      </c>
      <c r="AZ19" s="181">
        <f t="shared" si="1"/>
        <v>18.945748310887208</v>
      </c>
      <c r="BA19" s="179"/>
    </row>
    <row r="20" spans="1:53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100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95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102">
        <v>259.37</v>
      </c>
      <c r="AK20" s="103">
        <v>273.55</v>
      </c>
      <c r="AL20" s="6">
        <v>272.49879749879699</v>
      </c>
      <c r="AM20" s="121">
        <v>257.06845238095201</v>
      </c>
      <c r="AN20" s="124">
        <v>314.90575396825398</v>
      </c>
      <c r="AO20" s="127">
        <v>352.24082341269798</v>
      </c>
      <c r="AP20" s="127">
        <v>346.69312169312201</v>
      </c>
      <c r="AQ20" s="127">
        <v>318.30447330447299</v>
      </c>
      <c r="AR20" s="127">
        <v>347.86324786324781</v>
      </c>
      <c r="AS20" s="127">
        <v>386.3370547581074</v>
      </c>
      <c r="AT20" s="132">
        <v>320.55443285420404</v>
      </c>
      <c r="AU20" s="132">
        <v>359.60292587682835</v>
      </c>
      <c r="AV20" s="102">
        <v>652.34</v>
      </c>
      <c r="AW20" s="132">
        <v>686.45652593020998</v>
      </c>
      <c r="AX20" s="177">
        <v>664.78834466255898</v>
      </c>
      <c r="AY20" s="180">
        <f t="shared" si="0"/>
        <v>-3.1565263711767719</v>
      </c>
      <c r="AZ20" s="181">
        <f t="shared" si="1"/>
        <v>143.9601021232007</v>
      </c>
      <c r="BA20" s="179"/>
    </row>
    <row r="21" spans="1:53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100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95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102">
        <v>435.71</v>
      </c>
      <c r="AK21" s="103">
        <v>454.17</v>
      </c>
      <c r="AL21" s="6">
        <v>447.5</v>
      </c>
      <c r="AM21" s="121">
        <v>426.92307692307702</v>
      </c>
      <c r="AN21" s="124">
        <v>430.43478260869563</v>
      </c>
      <c r="AO21" s="127">
        <v>478.33333333333331</v>
      </c>
      <c r="AP21" s="127">
        <v>486.66666666666703</v>
      </c>
      <c r="AQ21" s="127">
        <v>488.33333333333297</v>
      </c>
      <c r="AR21" s="127">
        <v>492.57142857142901</v>
      </c>
      <c r="AS21" s="127">
        <v>496.92307692307691</v>
      </c>
      <c r="AT21" s="132">
        <v>528.33333333333303</v>
      </c>
      <c r="AU21" s="132">
        <v>553.07692307692309</v>
      </c>
      <c r="AV21" s="102">
        <v>605.45000000000005</v>
      </c>
      <c r="AW21" s="132">
        <v>614.61538461538498</v>
      </c>
      <c r="AX21" s="177">
        <v>604.11764705882399</v>
      </c>
      <c r="AY21" s="180">
        <f t="shared" si="0"/>
        <v>-1.7080173746594847</v>
      </c>
      <c r="AZ21" s="181">
        <f t="shared" si="1"/>
        <v>34.998356884653404</v>
      </c>
      <c r="BA21" s="179"/>
    </row>
    <row r="22" spans="1:53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100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95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102">
        <v>458.97</v>
      </c>
      <c r="AK22" s="103">
        <v>464.58</v>
      </c>
      <c r="AL22" s="6">
        <v>455.33333333333297</v>
      </c>
      <c r="AM22" s="121">
        <v>421.66666666666669</v>
      </c>
      <c r="AN22" s="124">
        <v>429.375</v>
      </c>
      <c r="AO22" s="127">
        <v>474</v>
      </c>
      <c r="AP22" s="127">
        <v>474.63182</v>
      </c>
      <c r="AQ22" s="127">
        <v>473.57142857142901</v>
      </c>
      <c r="AR22" s="127">
        <v>474.222222222222</v>
      </c>
      <c r="AS22" s="127">
        <v>501.76470588235293</v>
      </c>
      <c r="AT22" s="132">
        <v>503.33333333333297</v>
      </c>
      <c r="AU22" s="132">
        <v>506.47058823529397</v>
      </c>
      <c r="AV22" s="102">
        <v>536.66999999999996</v>
      </c>
      <c r="AW22" s="132">
        <v>529.444444444444</v>
      </c>
      <c r="AX22" s="177">
        <v>506.57894736842098</v>
      </c>
      <c r="AY22" s="180">
        <f t="shared" si="0"/>
        <v>-4.3187717457336277</v>
      </c>
      <c r="AZ22" s="181">
        <f t="shared" si="1"/>
        <v>11.254527240502501</v>
      </c>
      <c r="BA22" s="179"/>
    </row>
    <row r="23" spans="1:53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100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95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102">
        <v>495.56</v>
      </c>
      <c r="AK23" s="103">
        <v>497.78</v>
      </c>
      <c r="AL23" s="6">
        <v>497.5</v>
      </c>
      <c r="AM23" s="121">
        <v>448.125</v>
      </c>
      <c r="AN23" s="124">
        <v>407.0408163265306</v>
      </c>
      <c r="AO23" s="127">
        <v>490.20979020979024</v>
      </c>
      <c r="AP23" s="127">
        <v>500</v>
      </c>
      <c r="AQ23" s="127">
        <v>498.17647058823502</v>
      </c>
      <c r="AR23" s="127">
        <v>497.75</v>
      </c>
      <c r="AS23" s="127">
        <v>509.28571428571428</v>
      </c>
      <c r="AT23" s="132">
        <v>534.66666666666663</v>
      </c>
      <c r="AU23" s="132">
        <v>540</v>
      </c>
      <c r="AV23" s="102">
        <v>631.66999999999996</v>
      </c>
      <c r="AW23" s="132">
        <v>628.444444444444</v>
      </c>
      <c r="AX23" s="177">
        <v>609.47368421052602</v>
      </c>
      <c r="AY23" s="180">
        <f t="shared" si="0"/>
        <v>-3.0186853271793139</v>
      </c>
      <c r="AZ23" s="181">
        <f t="shared" si="1"/>
        <v>22.507273208145932</v>
      </c>
      <c r="BA23" s="179"/>
    </row>
    <row r="24" spans="1:53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100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95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102">
        <v>600.74</v>
      </c>
      <c r="AK24" s="103">
        <v>596.88</v>
      </c>
      <c r="AL24" s="6">
        <v>588.66666666666663</v>
      </c>
      <c r="AM24" s="121">
        <v>557.22222222222194</v>
      </c>
      <c r="AN24" s="124">
        <v>606.25</v>
      </c>
      <c r="AO24" s="127">
        <v>657.87878787878799</v>
      </c>
      <c r="AP24" s="127">
        <v>661.66666666666697</v>
      </c>
      <c r="AQ24" s="127">
        <v>660.444444444444</v>
      </c>
      <c r="AR24" s="127">
        <v>658.74138200000004</v>
      </c>
      <c r="AS24" s="127">
        <v>667.5</v>
      </c>
      <c r="AT24" s="132">
        <v>674.444444444444</v>
      </c>
      <c r="AU24" s="132">
        <v>680.27451840000003</v>
      </c>
      <c r="AV24" s="103">
        <v>752.5</v>
      </c>
      <c r="AW24" s="132">
        <v>760.92592592592598</v>
      </c>
      <c r="AX24" s="177">
        <v>746.84210526315803</v>
      </c>
      <c r="AY24" s="180">
        <f t="shared" si="0"/>
        <v>-1.8508793277913584</v>
      </c>
      <c r="AZ24" s="181">
        <f t="shared" si="1"/>
        <v>26.870119806878495</v>
      </c>
      <c r="BA24" s="179"/>
    </row>
    <row r="25" spans="1:53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100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95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102">
        <v>399.86</v>
      </c>
      <c r="AK25" s="103">
        <v>380.3</v>
      </c>
      <c r="AL25" s="6">
        <v>362.92225192154399</v>
      </c>
      <c r="AM25" s="121">
        <v>320.53571428571399</v>
      </c>
      <c r="AN25" s="124">
        <v>395.27243589743603</v>
      </c>
      <c r="AO25" s="127">
        <v>458.88888888888886</v>
      </c>
      <c r="AP25" s="127">
        <v>462.10256410256397</v>
      </c>
      <c r="AQ25" s="127">
        <v>434.10364145658258</v>
      </c>
      <c r="AR25" s="127">
        <v>495.15993265993302</v>
      </c>
      <c r="AS25" s="127">
        <v>457.51254917921602</v>
      </c>
      <c r="AT25" s="132">
        <v>497.97178130511475</v>
      </c>
      <c r="AU25" s="132">
        <v>541.68575677196372</v>
      </c>
      <c r="AV25" s="102">
        <v>585.04</v>
      </c>
      <c r="AW25" s="132">
        <v>602.47619047619003</v>
      </c>
      <c r="AX25" s="177">
        <v>568.97727272727298</v>
      </c>
      <c r="AY25" s="180">
        <f t="shared" si="0"/>
        <v>-5.560206075934703</v>
      </c>
      <c r="AZ25" s="181">
        <f t="shared" si="1"/>
        <v>56.776629075440013</v>
      </c>
      <c r="BA25" s="179"/>
    </row>
    <row r="26" spans="1:53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100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95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102">
        <v>361.82</v>
      </c>
      <c r="AK26" s="103">
        <v>370.19</v>
      </c>
      <c r="AL26" s="6">
        <v>357.70619089922701</v>
      </c>
      <c r="AM26" s="121">
        <v>298.43470415939998</v>
      </c>
      <c r="AN26" s="124">
        <v>306.98283646380497</v>
      </c>
      <c r="AO26" s="127">
        <v>331.03788706922899</v>
      </c>
      <c r="AP26" s="127">
        <v>342.77304264589299</v>
      </c>
      <c r="AQ26" s="127">
        <v>335.49292426510999</v>
      </c>
      <c r="AR26" s="127">
        <v>310.19582795299999</v>
      </c>
      <c r="AS26" s="127">
        <v>342.52379790931775</v>
      </c>
      <c r="AT26" s="132">
        <v>302.36471581200101</v>
      </c>
      <c r="AU26" s="132">
        <v>347.79911278340791</v>
      </c>
      <c r="AV26" s="102">
        <v>280.39</v>
      </c>
      <c r="AW26" s="132">
        <v>297.35219153904302</v>
      </c>
      <c r="AX26" s="177">
        <v>230.97368131796955</v>
      </c>
      <c r="AY26" s="180">
        <f t="shared" si="0"/>
        <v>-22.323195224326376</v>
      </c>
      <c r="AZ26" s="181">
        <f t="shared" si="1"/>
        <v>-35.42921895275795</v>
      </c>
      <c r="BA26" s="179"/>
    </row>
    <row r="27" spans="1:53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100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95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102">
        <v>1340.61</v>
      </c>
      <c r="AK27" s="103">
        <v>1369.9</v>
      </c>
      <c r="AL27" s="6">
        <v>1357.30158730159</v>
      </c>
      <c r="AM27" s="121">
        <v>1318.2515948963301</v>
      </c>
      <c r="AN27" s="124">
        <v>1355.7142857142901</v>
      </c>
      <c r="AO27" s="127">
        <v>1333.4249084249084</v>
      </c>
      <c r="AP27" s="127">
        <v>1402.93650793651</v>
      </c>
      <c r="AQ27" s="127">
        <v>1389.5370370370399</v>
      </c>
      <c r="AR27" s="127">
        <v>1437.61904761905</v>
      </c>
      <c r="AS27" s="127">
        <v>1410.9477124183009</v>
      </c>
      <c r="AT27" s="132">
        <v>1416.1061061061062</v>
      </c>
      <c r="AU27" s="132">
        <v>1467.8155178155178</v>
      </c>
      <c r="AV27" s="102">
        <v>1566.82</v>
      </c>
      <c r="AW27" s="132">
        <v>1586.2698412698401</v>
      </c>
      <c r="AX27" s="177">
        <v>1547.51262626263</v>
      </c>
      <c r="AY27" s="180">
        <f t="shared" si="0"/>
        <v>-2.4432926856999435</v>
      </c>
      <c r="AZ27" s="181">
        <f t="shared" si="1"/>
        <v>14.013911185294697</v>
      </c>
      <c r="BA27" s="179"/>
    </row>
    <row r="28" spans="1:53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100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95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102">
        <v>917.34</v>
      </c>
      <c r="AK28" s="103">
        <v>947.82</v>
      </c>
      <c r="AL28" s="6">
        <v>932.25788512476504</v>
      </c>
      <c r="AM28" s="121">
        <v>970.02891844997112</v>
      </c>
      <c r="AN28" s="124">
        <v>989.27405927406005</v>
      </c>
      <c r="AO28" s="127">
        <v>1080.1917989417991</v>
      </c>
      <c r="AP28" s="127">
        <v>1093.76923076923</v>
      </c>
      <c r="AQ28" s="127">
        <v>1070.71311858077</v>
      </c>
      <c r="AR28" s="127">
        <v>1052.3565323565322</v>
      </c>
      <c r="AS28" s="127">
        <v>1139.6520146520147</v>
      </c>
      <c r="AT28" s="132">
        <v>1087.6322751322753</v>
      </c>
      <c r="AU28" s="132">
        <v>1185.4395604395604</v>
      </c>
      <c r="AV28" s="102">
        <v>1089.4000000000001</v>
      </c>
      <c r="AW28" s="132">
        <v>1118.3531746031699</v>
      </c>
      <c r="AX28" s="177">
        <v>1121.847041847042</v>
      </c>
      <c r="AY28" s="180">
        <f t="shared" si="0"/>
        <v>0.31241179648922535</v>
      </c>
      <c r="AZ28" s="181">
        <f t="shared" si="1"/>
        <v>20.336557056517041</v>
      </c>
      <c r="BA28" s="179"/>
    </row>
    <row r="29" spans="1:53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100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95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102">
        <v>409.04</v>
      </c>
      <c r="AK29" s="103">
        <v>448.23</v>
      </c>
      <c r="AL29" s="6">
        <v>404.59241323648098</v>
      </c>
      <c r="AM29" s="121">
        <v>387.26255125023903</v>
      </c>
      <c r="AN29" s="124">
        <v>442.01754385964909</v>
      </c>
      <c r="AO29" s="127">
        <v>496.37975183107</v>
      </c>
      <c r="AP29" s="127">
        <v>494.45160103054798</v>
      </c>
      <c r="AQ29" s="127">
        <v>497.358616927995</v>
      </c>
      <c r="AR29" s="127">
        <v>517.36397026045699</v>
      </c>
      <c r="AS29" s="127">
        <v>529.24432292853351</v>
      </c>
      <c r="AT29" s="132">
        <v>470.22069839970197</v>
      </c>
      <c r="AU29" s="132">
        <v>494.46942269541699</v>
      </c>
      <c r="AV29" s="102">
        <v>500.78</v>
      </c>
      <c r="AW29" s="132">
        <v>536.100303864235</v>
      </c>
      <c r="AX29" s="177">
        <v>521.71207831269805</v>
      </c>
      <c r="AY29" s="180">
        <f t="shared" si="0"/>
        <v>-2.683868195527213</v>
      </c>
      <c r="AZ29" s="181">
        <f t="shared" si="1"/>
        <v>28.947568279724905</v>
      </c>
      <c r="BA29" s="179"/>
    </row>
    <row r="30" spans="1:53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100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95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102">
        <v>175.65</v>
      </c>
      <c r="AK30" s="103">
        <v>152.81</v>
      </c>
      <c r="AL30" s="6">
        <v>145.68769268409699</v>
      </c>
      <c r="AM30" s="121">
        <v>158.37074497974152</v>
      </c>
      <c r="AN30" s="124">
        <v>134.91358840162596</v>
      </c>
      <c r="AO30" s="127">
        <v>209.24781277011533</v>
      </c>
      <c r="AP30" s="127">
        <v>192.35683910674601</v>
      </c>
      <c r="AQ30" s="127">
        <v>182.69763783738148</v>
      </c>
      <c r="AR30" s="127">
        <v>171.39762879028601</v>
      </c>
      <c r="AS30" s="127">
        <v>206.16309693131637</v>
      </c>
      <c r="AT30" s="132">
        <v>173.66689312707359</v>
      </c>
      <c r="AU30" s="132">
        <v>172.77267078214084</v>
      </c>
      <c r="AV30" s="102">
        <v>177.81</v>
      </c>
      <c r="AW30" s="132">
        <v>203.480142768223</v>
      </c>
      <c r="AX30" s="177">
        <v>204.85296944568694</v>
      </c>
      <c r="AY30" s="180">
        <f t="shared" si="0"/>
        <v>0.67467353756856352</v>
      </c>
      <c r="AZ30" s="181">
        <f t="shared" si="1"/>
        <v>40.611032868700462</v>
      </c>
      <c r="BA30" s="179"/>
    </row>
    <row r="31" spans="1:53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95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102">
        <v>1098.49</v>
      </c>
      <c r="AK31" s="103">
        <v>1092.22</v>
      </c>
      <c r="AL31" s="6">
        <v>1072.1454471454472</v>
      </c>
      <c r="AM31" s="121">
        <v>1025.17276448046</v>
      </c>
      <c r="AN31" s="124">
        <v>1011.27777777777</v>
      </c>
      <c r="AO31" s="127">
        <v>1078.3882783882784</v>
      </c>
      <c r="AP31" s="127">
        <v>1097.6557289582502</v>
      </c>
      <c r="AQ31" s="127">
        <v>1095.28218694885</v>
      </c>
      <c r="AR31" s="127">
        <v>1087.5707625707601</v>
      </c>
      <c r="AS31" s="127">
        <v>996.80471933345495</v>
      </c>
      <c r="AT31" s="132">
        <v>1069.9539170506914</v>
      </c>
      <c r="AU31" s="132">
        <v>1076.739618406285</v>
      </c>
      <c r="AV31" s="102">
        <v>1132.72</v>
      </c>
      <c r="AW31" s="132">
        <v>1145.6966490299801</v>
      </c>
      <c r="AX31" s="177">
        <v>1192.2435897435901</v>
      </c>
      <c r="AY31" s="180">
        <f t="shared" si="0"/>
        <v>4.0627631016482031</v>
      </c>
      <c r="AZ31" s="181">
        <f t="shared" si="1"/>
        <v>11.201665120893843</v>
      </c>
      <c r="BA31" s="179"/>
    </row>
    <row r="32" spans="1:53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100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95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102">
        <v>922.11</v>
      </c>
      <c r="AK32" s="103">
        <v>924.59</v>
      </c>
      <c r="AL32" s="6">
        <v>930.07696007695995</v>
      </c>
      <c r="AM32" s="121">
        <v>911.64822831489494</v>
      </c>
      <c r="AN32" s="124">
        <v>966.43759018758999</v>
      </c>
      <c r="AO32" s="127">
        <v>1061.0365778012836</v>
      </c>
      <c r="AP32" s="127">
        <v>1150.3552003552006</v>
      </c>
      <c r="AQ32" s="127">
        <v>1139.23266276207</v>
      </c>
      <c r="AR32" s="127">
        <v>1193.4262212770986</v>
      </c>
      <c r="AS32" s="127">
        <v>1109.0788840788841</v>
      </c>
      <c r="AT32" s="132">
        <v>1125.5941561988759</v>
      </c>
      <c r="AU32" s="132">
        <v>1103.4322798950457</v>
      </c>
      <c r="AV32" s="102">
        <v>1099.6199999999999</v>
      </c>
      <c r="AW32" s="132">
        <v>1112.7656294323001</v>
      </c>
      <c r="AX32" s="177">
        <v>1159.6031746031699</v>
      </c>
      <c r="AY32" s="180">
        <f t="shared" si="0"/>
        <v>4.2091114186160601</v>
      </c>
      <c r="AZ32" s="181">
        <f t="shared" si="1"/>
        <v>24.67819593200305</v>
      </c>
      <c r="BA32" s="179"/>
    </row>
    <row r="33" spans="1:53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100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95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102">
        <v>1174.02</v>
      </c>
      <c r="AK33" s="103">
        <v>1158.06</v>
      </c>
      <c r="AL33" s="6">
        <v>1128.4118868486901</v>
      </c>
      <c r="AM33" s="121">
        <v>1110.9269815231644</v>
      </c>
      <c r="AN33" s="124">
        <v>1153.86618354969</v>
      </c>
      <c r="AO33" s="127">
        <v>1252.8457276412348</v>
      </c>
      <c r="AP33" s="127">
        <v>1350.233048685061</v>
      </c>
      <c r="AQ33" s="127">
        <v>1283.22957673264</v>
      </c>
      <c r="AR33" s="127">
        <v>1250.2629399585901</v>
      </c>
      <c r="AS33" s="127">
        <v>1235.6476646129106</v>
      </c>
      <c r="AT33" s="132">
        <v>1328.2381514478702</v>
      </c>
      <c r="AU33" s="132">
        <v>1384.0089807373099</v>
      </c>
      <c r="AV33" s="102">
        <v>1289.8499999999999</v>
      </c>
      <c r="AW33" s="132">
        <v>1276.3353452277099</v>
      </c>
      <c r="AX33" s="177">
        <v>1328.05952196468</v>
      </c>
      <c r="AY33" s="180">
        <f t="shared" si="0"/>
        <v>4.0525538159206915</v>
      </c>
      <c r="AZ33" s="181">
        <f t="shared" si="1"/>
        <v>17.692797943979912</v>
      </c>
      <c r="BA33" s="179"/>
    </row>
    <row r="34" spans="1:53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100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95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102">
        <v>2351.87</v>
      </c>
      <c r="AK34" s="103">
        <v>2310.12</v>
      </c>
      <c r="AL34" s="6">
        <v>2240.84249084249</v>
      </c>
      <c r="AM34" s="121">
        <v>2198.38275175117</v>
      </c>
      <c r="AN34" s="124">
        <v>2223.2600732600736</v>
      </c>
      <c r="AO34" s="127">
        <v>2145.4112554112553</v>
      </c>
      <c r="AP34" s="127">
        <v>2224.41653434829</v>
      </c>
      <c r="AQ34" s="127">
        <v>2211.2553401615901</v>
      </c>
      <c r="AR34" s="127">
        <v>2238.7272857861099</v>
      </c>
      <c r="AS34" s="127">
        <v>2231.5504454393299</v>
      </c>
      <c r="AT34" s="132">
        <v>2216.12103174603</v>
      </c>
      <c r="AU34" s="132">
        <v>2305.0223214285716</v>
      </c>
      <c r="AV34" s="102">
        <v>2385.86</v>
      </c>
      <c r="AW34" s="132">
        <v>2412.6050420168099</v>
      </c>
      <c r="AX34" s="177">
        <v>2453.6274509803902</v>
      </c>
      <c r="AY34" s="180">
        <f t="shared" si="0"/>
        <v>1.7003367003364873</v>
      </c>
      <c r="AZ34" s="181">
        <f t="shared" si="1"/>
        <v>9.4957571095458597</v>
      </c>
      <c r="BA34" s="179"/>
    </row>
    <row r="35" spans="1:53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100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95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102">
        <v>1569.93</v>
      </c>
      <c r="AK35" s="103">
        <v>1586.51</v>
      </c>
      <c r="AL35" s="6">
        <v>1552.38095238095</v>
      </c>
      <c r="AM35" s="121">
        <v>1601.2816131237184</v>
      </c>
      <c r="AN35" s="124">
        <v>1659.25124258458</v>
      </c>
      <c r="AO35" s="127">
        <v>1661.5804002760524</v>
      </c>
      <c r="AP35" s="127">
        <v>1682.3098465861599</v>
      </c>
      <c r="AQ35" s="127">
        <v>1656.49399399399</v>
      </c>
      <c r="AR35" s="127">
        <v>1659.1819291819299</v>
      </c>
      <c r="AS35" s="127">
        <v>1605.8283730158701</v>
      </c>
      <c r="AT35" s="132">
        <v>1676.67887667888</v>
      </c>
      <c r="AU35" s="132">
        <v>1735.81349206349</v>
      </c>
      <c r="AV35" s="102">
        <v>1795.05</v>
      </c>
      <c r="AW35" s="132">
        <v>1812.2400475341699</v>
      </c>
      <c r="AX35" s="177">
        <v>1786.443001443</v>
      </c>
      <c r="AY35" s="180">
        <f t="shared" si="0"/>
        <v>-1.4234894613586517</v>
      </c>
      <c r="AZ35" s="181">
        <f t="shared" si="1"/>
        <v>15.077616657371337</v>
      </c>
      <c r="BA35" s="179"/>
    </row>
    <row r="36" spans="1:53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100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95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102">
        <v>954.52</v>
      </c>
      <c r="AK36" s="103">
        <v>952.38</v>
      </c>
      <c r="AL36" s="6">
        <v>1006.1996935526348</v>
      </c>
      <c r="AM36" s="121">
        <v>1054.51319349152</v>
      </c>
      <c r="AN36" s="124">
        <v>1089.0252406857101</v>
      </c>
      <c r="AO36" s="127">
        <v>1102.5110367215632</v>
      </c>
      <c r="AP36" s="127">
        <v>1145.7766439909301</v>
      </c>
      <c r="AQ36" s="127">
        <v>1146.3031999131099</v>
      </c>
      <c r="AR36" s="127">
        <v>1186.6295694389</v>
      </c>
      <c r="AS36" s="127">
        <v>1117.5777235417122</v>
      </c>
      <c r="AT36" s="132">
        <v>1096.215532270299</v>
      </c>
      <c r="AU36" s="132">
        <v>1137.3512882026816</v>
      </c>
      <c r="AV36" s="102">
        <v>1187.81</v>
      </c>
      <c r="AW36" s="132">
        <v>1193.6916691227036</v>
      </c>
      <c r="AX36" s="177">
        <v>1187.2542793519799</v>
      </c>
      <c r="AY36" s="180">
        <f t="shared" si="0"/>
        <v>-0.53928413318447899</v>
      </c>
      <c r="AZ36" s="181">
        <f t="shared" si="1"/>
        <v>17.993901902323927</v>
      </c>
      <c r="BA36" s="179"/>
    </row>
    <row r="37" spans="1:53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95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102">
        <v>685.33</v>
      </c>
      <c r="AK37" s="103">
        <v>700</v>
      </c>
      <c r="AL37" s="6">
        <v>700.64823409999997</v>
      </c>
      <c r="AM37" s="121">
        <v>702.22222222222194</v>
      </c>
      <c r="AN37" s="124">
        <v>753.33333333333303</v>
      </c>
      <c r="AO37" s="127">
        <v>750.00000000000011</v>
      </c>
      <c r="AP37" s="127">
        <v>760.02531799999997</v>
      </c>
      <c r="AQ37" s="127">
        <v>800.33333333333303</v>
      </c>
      <c r="AR37" s="127">
        <v>805.75132480000002</v>
      </c>
      <c r="AS37" s="127">
        <v>813.63597119999997</v>
      </c>
      <c r="AT37" s="132">
        <v>850.47231499999998</v>
      </c>
      <c r="AU37" s="132">
        <v>865.4723189</v>
      </c>
      <c r="AV37" s="103">
        <v>800</v>
      </c>
      <c r="AW37" s="132">
        <v>823.33333333333303</v>
      </c>
      <c r="AX37" s="177">
        <v>850.00000000000011</v>
      </c>
      <c r="AY37" s="180">
        <f t="shared" si="0"/>
        <v>3.2388663967611855</v>
      </c>
      <c r="AZ37" s="181">
        <f t="shared" si="1"/>
        <v>21.316226692820571</v>
      </c>
      <c r="BA37" s="179"/>
    </row>
    <row r="38" spans="1:53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95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102">
        <v>209.29</v>
      </c>
      <c r="AK38" s="103">
        <v>249.08</v>
      </c>
      <c r="AL38" s="6">
        <v>245.10389610389601</v>
      </c>
      <c r="AM38" s="121">
        <v>239.83660130718999</v>
      </c>
      <c r="AN38" s="124">
        <v>244.05934343434342</v>
      </c>
      <c r="AO38" s="127">
        <v>238.2263630089717</v>
      </c>
      <c r="AP38" s="127">
        <v>249.365079365079</v>
      </c>
      <c r="AQ38" s="127">
        <v>252.74853801169587</v>
      </c>
      <c r="AR38" s="127">
        <v>258.67901234567898</v>
      </c>
      <c r="AS38" s="127">
        <v>247.03703703703707</v>
      </c>
      <c r="AT38" s="132">
        <v>251.97530864197526</v>
      </c>
      <c r="AU38" s="132">
        <v>276.07843137254906</v>
      </c>
      <c r="AV38" s="102">
        <v>287.19</v>
      </c>
      <c r="AW38" s="132">
        <v>286.11111111111109</v>
      </c>
      <c r="AX38" s="177">
        <v>264.47634237107928</v>
      </c>
      <c r="AY38" s="180">
        <f t="shared" si="0"/>
        <v>-7.561666744088785</v>
      </c>
      <c r="AZ38" s="181">
        <f t="shared" si="1"/>
        <v>7.9037692077206216</v>
      </c>
      <c r="BA38" s="179"/>
    </row>
    <row r="39" spans="1:53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95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102">
        <v>256.49</v>
      </c>
      <c r="AK39" s="103">
        <v>246.57</v>
      </c>
      <c r="AL39" s="6">
        <v>243.71675943104515</v>
      </c>
      <c r="AM39" s="121">
        <v>231.60493827160494</v>
      </c>
      <c r="AN39" s="124">
        <v>238.74074074074073</v>
      </c>
      <c r="AO39" s="127">
        <v>248.60274990709772</v>
      </c>
      <c r="AP39" s="127">
        <v>256.59932659932701</v>
      </c>
      <c r="AQ39" s="127">
        <v>262.81045751633991</v>
      </c>
      <c r="AR39" s="127">
        <v>263.08641975308643</v>
      </c>
      <c r="AS39" s="127">
        <v>247.71929824561406</v>
      </c>
      <c r="AT39" s="132">
        <v>255.6209150326797</v>
      </c>
      <c r="AU39" s="132">
        <v>276.07843137254906</v>
      </c>
      <c r="AV39" s="102">
        <v>287.19</v>
      </c>
      <c r="AW39" s="132">
        <v>290</v>
      </c>
      <c r="AX39" s="177">
        <v>271.75252525252529</v>
      </c>
      <c r="AY39" s="180">
        <f t="shared" si="0"/>
        <v>-6.2922326715430037</v>
      </c>
      <c r="AZ39" s="181">
        <f t="shared" si="1"/>
        <v>11.503421384286176</v>
      </c>
      <c r="BA39" s="179"/>
    </row>
    <row r="40" spans="1:53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95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102">
        <v>427.88</v>
      </c>
      <c r="AK40" s="103">
        <v>430.17</v>
      </c>
      <c r="AL40" s="6">
        <v>457.03125</v>
      </c>
      <c r="AM40" s="121">
        <v>484.21052631578948</v>
      </c>
      <c r="AN40" s="124">
        <v>445.83333333333337</v>
      </c>
      <c r="AO40" s="127">
        <v>511.11111111111109</v>
      </c>
      <c r="AP40" s="127">
        <v>515.48273099999994</v>
      </c>
      <c r="AQ40" s="127">
        <v>503.70370370370375</v>
      </c>
      <c r="AR40" s="127">
        <v>562.96296296296305</v>
      </c>
      <c r="AS40" s="127">
        <v>588.8888888888888</v>
      </c>
      <c r="AT40" s="132">
        <v>556.86274509803934</v>
      </c>
      <c r="AU40" s="132">
        <v>581.48148148148141</v>
      </c>
      <c r="AV40" s="103">
        <v>637.5</v>
      </c>
      <c r="AW40" s="132">
        <v>662.96296296296305</v>
      </c>
      <c r="AX40" s="177">
        <v>680.33333333333303</v>
      </c>
      <c r="AY40" s="180">
        <f t="shared" si="0"/>
        <v>2.6201117318435165</v>
      </c>
      <c r="AZ40" s="181">
        <f t="shared" si="1"/>
        <v>48.85925925925919</v>
      </c>
      <c r="BA40" s="179"/>
    </row>
    <row r="41" spans="1:53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100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95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102">
        <v>223.48</v>
      </c>
      <c r="AK41" s="103">
        <v>191.34</v>
      </c>
      <c r="AL41" s="6">
        <v>187.760380010907</v>
      </c>
      <c r="AM41" s="121">
        <v>195.39971619868592</v>
      </c>
      <c r="AN41" s="124">
        <v>197.47100755504115</v>
      </c>
      <c r="AO41" s="127">
        <v>216.73903235872677</v>
      </c>
      <c r="AP41" s="127">
        <v>254.35793372000299</v>
      </c>
      <c r="AQ41" s="127">
        <v>273.77866105525675</v>
      </c>
      <c r="AR41" s="127">
        <v>268.08572621503703</v>
      </c>
      <c r="AS41" s="127">
        <v>255.63377980044601</v>
      </c>
      <c r="AT41" s="132">
        <v>238.64244687774101</v>
      </c>
      <c r="AU41" s="132">
        <v>239.19071958940702</v>
      </c>
      <c r="AV41" s="102">
        <v>246.35</v>
      </c>
      <c r="AW41" s="132">
        <v>229.69293029443403</v>
      </c>
      <c r="AX41" s="177">
        <v>202.62804286535231</v>
      </c>
      <c r="AY41" s="180">
        <f t="shared" si="0"/>
        <v>-11.783073773488955</v>
      </c>
      <c r="AZ41" s="181">
        <f t="shared" si="1"/>
        <v>7.918423926060254</v>
      </c>
      <c r="BA41" s="179"/>
    </row>
    <row r="42" spans="1:53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100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95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102">
        <v>205.14</v>
      </c>
      <c r="AK42" s="103">
        <v>180.25</v>
      </c>
      <c r="AL42" s="6">
        <v>179.101318684125</v>
      </c>
      <c r="AM42" s="121">
        <v>191.489047116748</v>
      </c>
      <c r="AN42" s="124">
        <v>178.98732825426453</v>
      </c>
      <c r="AO42" s="127">
        <v>212.07517206016604</v>
      </c>
      <c r="AP42" s="127">
        <v>221.367216743157</v>
      </c>
      <c r="AQ42" s="127">
        <v>231.46828988005501</v>
      </c>
      <c r="AR42" s="127">
        <v>222.30438094383501</v>
      </c>
      <c r="AS42" s="127">
        <v>212.9259919456</v>
      </c>
      <c r="AT42" s="132">
        <v>283.0907188651438</v>
      </c>
      <c r="AU42" s="132">
        <v>225.42244173550301</v>
      </c>
      <c r="AV42" s="102">
        <v>229.93</v>
      </c>
      <c r="AW42" s="132">
        <v>237.39158000862682</v>
      </c>
      <c r="AX42" s="177">
        <v>229.52452418057266</v>
      </c>
      <c r="AY42" s="180">
        <f t="shared" si="0"/>
        <v>-3.3139573980544186</v>
      </c>
      <c r="AZ42" s="181">
        <f t="shared" si="1"/>
        <v>28.153452954401399</v>
      </c>
      <c r="BA42" s="179"/>
    </row>
    <row r="43" spans="1:53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95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103">
        <v>500</v>
      </c>
      <c r="AK43" s="103">
        <v>486.67</v>
      </c>
      <c r="AL43" s="6">
        <v>490.142857142857</v>
      </c>
      <c r="AM43" s="121">
        <v>500.74074074074099</v>
      </c>
      <c r="AN43" s="124">
        <v>500.00000000000006</v>
      </c>
      <c r="AO43" s="127">
        <v>573.33333333333337</v>
      </c>
      <c r="AP43" s="127">
        <v>580</v>
      </c>
      <c r="AQ43" s="127">
        <v>579.01960784313701</v>
      </c>
      <c r="AR43" s="127">
        <v>574.07407407407413</v>
      </c>
      <c r="AS43" s="127">
        <v>581.4814814814813</v>
      </c>
      <c r="AT43" s="132">
        <v>592.59259259259261</v>
      </c>
      <c r="AU43" s="132">
        <v>607.84313725490199</v>
      </c>
      <c r="AV43" s="102">
        <v>641.03</v>
      </c>
      <c r="AW43" s="132">
        <v>673.70370370370404</v>
      </c>
      <c r="AX43" s="177">
        <v>712.5</v>
      </c>
      <c r="AY43" s="180">
        <f t="shared" si="0"/>
        <v>5.7586586036283149</v>
      </c>
      <c r="AZ43" s="181">
        <f t="shared" si="1"/>
        <v>45.365782570679144</v>
      </c>
      <c r="BA43" s="179"/>
    </row>
    <row r="44" spans="1:53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95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102">
        <v>722.14</v>
      </c>
      <c r="AK44" s="103">
        <v>734.62</v>
      </c>
      <c r="AL44" s="6">
        <v>723.33333333333337</v>
      </c>
      <c r="AM44" s="121">
        <v>756.25</v>
      </c>
      <c r="AN44" s="124">
        <v>743.75</v>
      </c>
      <c r="AO44" s="127">
        <v>786.66666666666663</v>
      </c>
      <c r="AP44" s="127">
        <v>787.625</v>
      </c>
      <c r="AQ44" s="127">
        <v>776.66666666666697</v>
      </c>
      <c r="AR44" s="127">
        <v>777.77777777777783</v>
      </c>
      <c r="AS44" s="127">
        <v>784.70588235294099</v>
      </c>
      <c r="AT44" s="132">
        <v>785.35294117647095</v>
      </c>
      <c r="AU44" s="132">
        <v>787.42857142857099</v>
      </c>
      <c r="AV44" s="102">
        <v>796.43</v>
      </c>
      <c r="AW44" s="132">
        <v>812.5</v>
      </c>
      <c r="AX44" s="177">
        <v>821.875</v>
      </c>
      <c r="AY44" s="180">
        <f t="shared" si="0"/>
        <v>1.153846153846154</v>
      </c>
      <c r="AZ44" s="181">
        <f t="shared" si="1"/>
        <v>13.623271889400915</v>
      </c>
      <c r="BA44" s="17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B44"/>
  <sheetViews>
    <sheetView workbookViewId="0">
      <pane xSplit="1" ySplit="1" topLeftCell="AT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1" max="51" width="6.05078125" bestFit="1" customWidth="1"/>
    <col min="52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133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103">
        <v>457.5</v>
      </c>
      <c r="AK2" s="103">
        <v>455.6</v>
      </c>
      <c r="AL2" s="6">
        <v>450.36487099999999</v>
      </c>
      <c r="AM2" s="12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168">
        <v>428.88888888888903</v>
      </c>
      <c r="AW2" s="6">
        <v>426.66666666666669</v>
      </c>
      <c r="AX2" s="177">
        <v>427.27272727272702</v>
      </c>
      <c r="AY2" s="185">
        <f>(AX2-AW2)/AW2*100</f>
        <v>0.14204545454539197</v>
      </c>
      <c r="AZ2" s="185">
        <f>(AX2-AL2)/AL2*100</f>
        <v>-5.1274300493283747</v>
      </c>
    </row>
    <row r="3" spans="1:54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102">
        <v>39.81</v>
      </c>
      <c r="AK3" s="103">
        <v>39.17</v>
      </c>
      <c r="AL3" s="6">
        <v>38.528534100000002</v>
      </c>
      <c r="AM3" s="12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168">
        <v>43.444444444444002</v>
      </c>
      <c r="AW3" s="6">
        <v>42.45</v>
      </c>
      <c r="AX3" s="177">
        <v>42.621000000000002</v>
      </c>
      <c r="AY3" s="185">
        <f t="shared" ref="AY3:AY44" si="0">(AX3-AW3)/AW3*100</f>
        <v>0.40282685512367339</v>
      </c>
      <c r="AZ3" s="185">
        <f t="shared" ref="AZ3:AZ44" si="1">(AX3-AL3)/AL3*100</f>
        <v>10.621909178735145</v>
      </c>
    </row>
    <row r="4" spans="1:54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133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102">
        <v>228.24</v>
      </c>
      <c r="AK4" s="103">
        <v>214.04</v>
      </c>
      <c r="AL4" s="6">
        <v>201.088601955896</v>
      </c>
      <c r="AM4" s="12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168">
        <v>349.718915343915</v>
      </c>
      <c r="AW4" s="6">
        <v>315.22000000000003</v>
      </c>
      <c r="AX4" s="177">
        <v>319.685615848407</v>
      </c>
      <c r="AY4" s="185">
        <f t="shared" si="0"/>
        <v>1.4166664070829798</v>
      </c>
      <c r="AZ4" s="185">
        <f t="shared" si="1"/>
        <v>58.977491881177059</v>
      </c>
    </row>
    <row r="5" spans="1:54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102">
        <v>232.29</v>
      </c>
      <c r="AK5" s="103">
        <v>221.54</v>
      </c>
      <c r="AL5" s="6">
        <v>209.937804322831</v>
      </c>
      <c r="AM5" s="12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168">
        <v>226.50793650793699</v>
      </c>
      <c r="AW5" s="6">
        <v>214.920634920635</v>
      </c>
      <c r="AX5" s="177">
        <v>221.18426504968912</v>
      </c>
      <c r="AY5" s="185">
        <f t="shared" si="0"/>
        <v>2.914392157536259</v>
      </c>
      <c r="AZ5" s="185">
        <f t="shared" si="1"/>
        <v>5.3570440841440439</v>
      </c>
    </row>
    <row r="6" spans="1:54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102">
        <v>1133.92</v>
      </c>
      <c r="AK6" s="103">
        <v>1136.81</v>
      </c>
      <c r="AL6" s="6">
        <v>1085.2042160737799</v>
      </c>
      <c r="AM6" s="12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168">
        <v>964.44851444850997</v>
      </c>
      <c r="AW6" s="6">
        <v>968.88888888888903</v>
      </c>
      <c r="AX6" s="177">
        <v>992.59259259258999</v>
      </c>
      <c r="AY6" s="185">
        <f t="shared" si="0"/>
        <v>2.446483180427852</v>
      </c>
      <c r="AZ6" s="185">
        <f t="shared" si="1"/>
        <v>-8.5340272466185745</v>
      </c>
    </row>
    <row r="7" spans="1:54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102">
        <v>1216.45</v>
      </c>
      <c r="AK7" s="103">
        <v>1198.8399999999999</v>
      </c>
      <c r="AL7" s="6">
        <v>1186.35802469136</v>
      </c>
      <c r="AM7" s="12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168">
        <v>1189.0476190476199</v>
      </c>
      <c r="AW7" s="6">
        <v>1190.0999999999999</v>
      </c>
      <c r="AX7" s="177">
        <v>1195</v>
      </c>
      <c r="AY7" s="185">
        <f t="shared" si="0"/>
        <v>0.41173010671372917</v>
      </c>
      <c r="AZ7" s="185">
        <f t="shared" si="1"/>
        <v>0.728445808834838</v>
      </c>
    </row>
    <row r="8" spans="1:54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103">
        <v>270</v>
      </c>
      <c r="AK8" s="103">
        <v>278.95</v>
      </c>
      <c r="AL8" s="6">
        <v>268.75</v>
      </c>
      <c r="AM8" s="12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168">
        <v>262.22000000000003</v>
      </c>
      <c r="AW8" s="6">
        <v>262.5</v>
      </c>
      <c r="AX8" s="177">
        <v>257.14285714285717</v>
      </c>
      <c r="AY8" s="185">
        <f t="shared" si="0"/>
        <v>-2.040816326530603</v>
      </c>
      <c r="AZ8" s="185">
        <f t="shared" si="1"/>
        <v>-4.3189368770764025</v>
      </c>
    </row>
    <row r="9" spans="1:54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103">
        <v>256.88</v>
      </c>
      <c r="AK9" s="103">
        <v>260.48</v>
      </c>
      <c r="AL9" s="6">
        <v>270</v>
      </c>
      <c r="AM9" s="12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168">
        <v>259.14999999999998</v>
      </c>
      <c r="AW9" s="6">
        <v>259.25</v>
      </c>
      <c r="AX9" s="177">
        <v>235.71428571428572</v>
      </c>
      <c r="AY9" s="185">
        <f t="shared" si="0"/>
        <v>-9.078385452541669</v>
      </c>
      <c r="AZ9" s="185">
        <f t="shared" si="1"/>
        <v>-12.698412698412694</v>
      </c>
    </row>
    <row r="10" spans="1:54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8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103">
        <v>385.8</v>
      </c>
      <c r="AK10" s="103">
        <v>394.84</v>
      </c>
      <c r="AL10" s="6">
        <v>358.58108108108109</v>
      </c>
      <c r="AM10" s="12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168">
        <v>344.77419354838702</v>
      </c>
      <c r="AW10" s="6">
        <v>342.49249249249249</v>
      </c>
      <c r="AX10" s="177">
        <v>345.61157796451897</v>
      </c>
      <c r="AY10" s="185">
        <f t="shared" si="0"/>
        <v>0.91070185198142828</v>
      </c>
      <c r="AZ10" s="185">
        <f t="shared" si="1"/>
        <v>-3.6168955365577431</v>
      </c>
    </row>
    <row r="11" spans="1:54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82">
        <v>525.80685623759996</v>
      </c>
      <c r="AD11" s="8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103">
        <v>500.15276799999998</v>
      </c>
      <c r="AK11" s="9">
        <v>504.15399014399998</v>
      </c>
      <c r="AL11" s="6">
        <v>501.35287099999999</v>
      </c>
      <c r="AM11" s="12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169">
        <v>398.03648900000002</v>
      </c>
      <c r="AW11" s="7">
        <v>390.58</v>
      </c>
      <c r="AX11" s="177">
        <v>385.29411764705901</v>
      </c>
      <c r="AY11" s="185">
        <f t="shared" si="0"/>
        <v>-1.3533417873267892</v>
      </c>
      <c r="AZ11" s="185">
        <f t="shared" si="1"/>
        <v>-23.149115137497834</v>
      </c>
      <c r="BB11" s="183"/>
    </row>
    <row r="12" spans="1:54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8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118">
        <v>573.85326399999997</v>
      </c>
      <c r="AK12" s="9">
        <v>578.44409011200003</v>
      </c>
      <c r="AL12" s="6">
        <v>550</v>
      </c>
      <c r="AM12" s="12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169">
        <v>491.29</v>
      </c>
      <c r="AW12" s="7">
        <v>490.16</v>
      </c>
      <c r="AX12" s="188">
        <v>492.3</v>
      </c>
      <c r="AY12" s="185">
        <f t="shared" si="0"/>
        <v>0.43659213318099938</v>
      </c>
      <c r="AZ12" s="185">
        <f t="shared" si="1"/>
        <v>-10.490909090909089</v>
      </c>
    </row>
    <row r="13" spans="1:54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8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102">
        <v>157.13999999999999</v>
      </c>
      <c r="AK13" s="103">
        <v>160.66999999999999</v>
      </c>
      <c r="AL13" s="6">
        <v>160.48621499999999</v>
      </c>
      <c r="AM13" s="12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168">
        <v>128.13</v>
      </c>
      <c r="AW13" s="6">
        <v>128.12</v>
      </c>
      <c r="AX13" s="177">
        <v>140</v>
      </c>
      <c r="AY13" s="185">
        <f t="shared" si="0"/>
        <v>9.2725569778332773</v>
      </c>
      <c r="AZ13" s="185">
        <f t="shared" si="1"/>
        <v>-12.765093251155552</v>
      </c>
    </row>
    <row r="14" spans="1:54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102">
        <v>186.21</v>
      </c>
      <c r="AK14" s="103">
        <v>190.22</v>
      </c>
      <c r="AL14" s="6">
        <v>191.01427939999999</v>
      </c>
      <c r="AM14" s="12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168">
        <v>179.666666666667</v>
      </c>
      <c r="AW14" s="6">
        <v>175.833333333333</v>
      </c>
      <c r="AX14" s="177">
        <v>177.17</v>
      </c>
      <c r="AY14" s="185">
        <f t="shared" si="0"/>
        <v>0.76018957345989857</v>
      </c>
      <c r="AZ14" s="185">
        <f t="shared" si="1"/>
        <v>-7.2477719694499481</v>
      </c>
    </row>
    <row r="15" spans="1:54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103">
        <v>1800</v>
      </c>
      <c r="AK15" s="17">
        <v>1814.4</v>
      </c>
      <c r="AL15" s="6">
        <v>1795</v>
      </c>
      <c r="AM15" s="12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168">
        <v>1500.1575</v>
      </c>
      <c r="AW15" s="7">
        <v>1499.1179999999999</v>
      </c>
      <c r="AX15" s="177">
        <v>1500.17</v>
      </c>
      <c r="AY15" s="185">
        <f t="shared" si="0"/>
        <v>7.0174595995787833E-2</v>
      </c>
      <c r="AZ15" s="185">
        <f t="shared" si="1"/>
        <v>-16.425069637883006</v>
      </c>
    </row>
    <row r="16" spans="1:54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133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102">
        <v>185.07</v>
      </c>
      <c r="AK16" s="103">
        <v>182.83</v>
      </c>
      <c r="AL16" s="6">
        <v>180.45088566827701</v>
      </c>
      <c r="AM16" s="12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168">
        <v>214.503795721187</v>
      </c>
      <c r="AW16" s="6">
        <v>209.81481481481501</v>
      </c>
      <c r="AX16" s="177">
        <v>217.35527276288099</v>
      </c>
      <c r="AY16" s="185">
        <f t="shared" si="0"/>
        <v>3.5938634527410627</v>
      </c>
      <c r="AZ16" s="185">
        <f t="shared" si="1"/>
        <v>20.451208625512283</v>
      </c>
    </row>
    <row r="17" spans="1:52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133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102">
        <v>176.08</v>
      </c>
      <c r="AK17" s="103">
        <v>172.6</v>
      </c>
      <c r="AL17" s="6">
        <v>172.293555798694</v>
      </c>
      <c r="AM17" s="12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168">
        <v>237.41620741620699</v>
      </c>
      <c r="AW17" s="6">
        <v>215.902777777778</v>
      </c>
      <c r="AX17" s="177">
        <v>220.52380952381</v>
      </c>
      <c r="AY17" s="185">
        <f t="shared" si="0"/>
        <v>2.1403299177504267</v>
      </c>
      <c r="AZ17" s="185">
        <f t="shared" si="1"/>
        <v>27.9930688652498</v>
      </c>
    </row>
    <row r="18" spans="1:52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102">
        <v>821.32</v>
      </c>
      <c r="AK18" s="103">
        <v>834.83</v>
      </c>
      <c r="AL18" s="6">
        <v>812.17709305944618</v>
      </c>
      <c r="AM18" s="12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168">
        <v>739.72222222222194</v>
      </c>
      <c r="AW18" s="6">
        <v>739.56521739130403</v>
      </c>
      <c r="AX18" s="177">
        <v>738.88888888888903</v>
      </c>
      <c r="AY18" s="185">
        <f t="shared" si="0"/>
        <v>-9.1449474165462022E-2</v>
      </c>
      <c r="AZ18" s="185">
        <f t="shared" si="1"/>
        <v>-9.0236728906601815</v>
      </c>
    </row>
    <row r="19" spans="1:52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102">
        <v>1747.27</v>
      </c>
      <c r="AK19" s="103">
        <v>1752.91</v>
      </c>
      <c r="AL19" s="6">
        <v>1719.1956782713</v>
      </c>
      <c r="AM19" s="12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168">
        <v>1437.5</v>
      </c>
      <c r="AW19" s="6">
        <v>1392.8571428571399</v>
      </c>
      <c r="AX19" s="177">
        <v>1399.0476190476199</v>
      </c>
      <c r="AY19" s="185">
        <f t="shared" si="0"/>
        <v>0.44444444444471976</v>
      </c>
      <c r="AZ19" s="185">
        <f t="shared" si="1"/>
        <v>-18.621967427558801</v>
      </c>
    </row>
    <row r="20" spans="1:52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102">
        <v>145.33000000000001</v>
      </c>
      <c r="AK20" s="103">
        <v>148.25</v>
      </c>
      <c r="AL20" s="6">
        <v>128.81183541377717</v>
      </c>
      <c r="AM20" s="12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168">
        <v>179.4</v>
      </c>
      <c r="AW20" s="6">
        <v>151.19999999999999</v>
      </c>
      <c r="AX20" s="177">
        <v>148.95833333333334</v>
      </c>
      <c r="AY20" s="185">
        <f t="shared" si="0"/>
        <v>-1.4825837742504273</v>
      </c>
      <c r="AZ20" s="185">
        <f t="shared" si="1"/>
        <v>15.640253750628091</v>
      </c>
    </row>
    <row r="21" spans="1:52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133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102">
        <v>393.86</v>
      </c>
      <c r="AK21" s="103">
        <v>396.01</v>
      </c>
      <c r="AL21" s="6">
        <v>380.96038415366098</v>
      </c>
      <c r="AM21" s="12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168">
        <v>364.4</v>
      </c>
      <c r="AW21" s="6">
        <v>358.45238095238102</v>
      </c>
      <c r="AX21" s="177">
        <v>364.78260869565202</v>
      </c>
      <c r="AY21" s="185">
        <f t="shared" si="0"/>
        <v>1.7659884770334224</v>
      </c>
      <c r="AZ21" s="185">
        <f t="shared" si="1"/>
        <v>-4.2465768439281169</v>
      </c>
    </row>
    <row r="22" spans="1:52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133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102">
        <v>314.19</v>
      </c>
      <c r="AK22" s="103">
        <v>313.23</v>
      </c>
      <c r="AL22" s="6">
        <v>302.77214842165802</v>
      </c>
      <c r="AM22" s="12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168">
        <v>343.33333333333297</v>
      </c>
      <c r="AW22" s="6">
        <v>322.04021959661048</v>
      </c>
      <c r="AX22" s="177">
        <v>323.68850091072301</v>
      </c>
      <c r="AY22" s="185">
        <f t="shared" si="0"/>
        <v>0.51182467710932833</v>
      </c>
      <c r="AZ22" s="185">
        <f t="shared" si="1"/>
        <v>6.9082815569732228</v>
      </c>
    </row>
    <row r="23" spans="1:52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102">
        <v>357.71</v>
      </c>
      <c r="AK23" s="103">
        <v>359.52</v>
      </c>
      <c r="AL23" s="6">
        <v>350.504201680672</v>
      </c>
      <c r="AM23" s="12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169">
        <v>321.08</v>
      </c>
      <c r="AW23" s="6">
        <v>311.76470588235293</v>
      </c>
      <c r="AX23" s="177">
        <v>312.44467377594299</v>
      </c>
      <c r="AY23" s="185">
        <f t="shared" si="0"/>
        <v>0.2181029092647363</v>
      </c>
      <c r="AZ23" s="185">
        <f t="shared" si="1"/>
        <v>-10.85850832093684</v>
      </c>
    </row>
    <row r="24" spans="1:52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133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103">
        <v>489</v>
      </c>
      <c r="AK24" s="103">
        <v>490.52831900000001</v>
      </c>
      <c r="AL24" s="6">
        <v>486.69057521998701</v>
      </c>
      <c r="AM24" s="12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168">
        <v>421.78042328042301</v>
      </c>
      <c r="AW24" s="6">
        <v>397.29955628895402</v>
      </c>
      <c r="AX24" s="177">
        <v>398.62639675139701</v>
      </c>
      <c r="AY24" s="185">
        <f t="shared" si="0"/>
        <v>0.3339647481201774</v>
      </c>
      <c r="AZ24" s="185">
        <f t="shared" si="1"/>
        <v>-18.094490206387185</v>
      </c>
    </row>
    <row r="25" spans="1:52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102">
        <v>181.32</v>
      </c>
      <c r="AK25" s="103">
        <v>171.72</v>
      </c>
      <c r="AL25" s="6">
        <v>161.02152749211575</v>
      </c>
      <c r="AM25" s="12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168">
        <v>145.789473684211</v>
      </c>
      <c r="AW25" s="6">
        <v>129.583333333333</v>
      </c>
      <c r="AX25" s="177">
        <v>119.42307692307701</v>
      </c>
      <c r="AY25" s="185">
        <f t="shared" si="0"/>
        <v>-7.84071234231976</v>
      </c>
      <c r="AZ25" s="185">
        <f t="shared" si="1"/>
        <v>-25.834092631543054</v>
      </c>
    </row>
    <row r="26" spans="1:52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102">
        <v>182.44</v>
      </c>
      <c r="AK26" s="103">
        <v>163.61000000000001</v>
      </c>
      <c r="AL26" s="6">
        <v>141.35253635253636</v>
      </c>
      <c r="AM26" s="12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168">
        <v>147.49721293199553</v>
      </c>
      <c r="AW26" s="6">
        <v>140.15</v>
      </c>
      <c r="AX26" s="177">
        <v>143.259554910498</v>
      </c>
      <c r="AY26" s="185">
        <f t="shared" si="0"/>
        <v>2.2187334359600364</v>
      </c>
      <c r="AZ26" s="185">
        <f t="shared" si="1"/>
        <v>1.3491222776544232</v>
      </c>
    </row>
    <row r="27" spans="1:52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36">
        <v>1751.7049999999999</v>
      </c>
      <c r="F27" s="36">
        <v>1753.4118755</v>
      </c>
      <c r="G27" s="36">
        <v>1755.1206285630501</v>
      </c>
      <c r="H27" s="3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103">
        <v>1986.5</v>
      </c>
      <c r="AK27" s="103">
        <v>1966.33</v>
      </c>
      <c r="AL27" s="6">
        <v>1938.7755102040801</v>
      </c>
      <c r="AM27" s="12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169">
        <v>1589.4559999999999</v>
      </c>
      <c r="AW27" s="6">
        <v>1573.3333333333301</v>
      </c>
      <c r="AX27" s="177">
        <v>1566.6666666666699</v>
      </c>
      <c r="AY27" s="185">
        <f t="shared" si="0"/>
        <v>-0.42372881355890862</v>
      </c>
      <c r="AZ27" s="185">
        <f t="shared" si="1"/>
        <v>-19.192982456140118</v>
      </c>
    </row>
    <row r="28" spans="1:52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103">
        <v>966.4</v>
      </c>
      <c r="AK28" s="103">
        <v>965.34</v>
      </c>
      <c r="AL28" s="6">
        <v>956.74603174603203</v>
      </c>
      <c r="AM28" s="12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168">
        <v>983.33333333333303</v>
      </c>
      <c r="AW28" s="6">
        <v>986.66666666667004</v>
      </c>
      <c r="AX28" s="188">
        <v>989.25</v>
      </c>
      <c r="AY28" s="185">
        <f t="shared" si="0"/>
        <v>0.26182432432398162</v>
      </c>
      <c r="AZ28" s="185">
        <f t="shared" si="1"/>
        <v>3.397345499792586</v>
      </c>
    </row>
    <row r="29" spans="1:52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102">
        <v>283.55</v>
      </c>
      <c r="AK29" s="103">
        <v>303.75</v>
      </c>
      <c r="AL29" s="6">
        <v>296.67977855477898</v>
      </c>
      <c r="AM29" s="12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168">
        <v>202.666666666667</v>
      </c>
      <c r="AW29" s="6">
        <v>200.10364145658301</v>
      </c>
      <c r="AX29" s="177">
        <v>205.438596491228</v>
      </c>
      <c r="AY29" s="185">
        <f t="shared" si="0"/>
        <v>2.6660959269961761</v>
      </c>
      <c r="AZ29" s="185">
        <f t="shared" si="1"/>
        <v>-30.754095377856771</v>
      </c>
    </row>
    <row r="30" spans="1:52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102">
        <v>117.16</v>
      </c>
      <c r="AK30" s="103">
        <v>107.65</v>
      </c>
      <c r="AL30" s="6">
        <v>117.09934715182092</v>
      </c>
      <c r="AM30" s="12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168">
        <v>123.03657694962</v>
      </c>
      <c r="AW30" s="6">
        <v>124.124708624709</v>
      </c>
      <c r="AX30" s="177">
        <v>119.585036541558</v>
      </c>
      <c r="AY30" s="185">
        <f t="shared" si="0"/>
        <v>-3.6573476251829122</v>
      </c>
      <c r="AZ30" s="185">
        <f t="shared" si="1"/>
        <v>2.1227184012514986</v>
      </c>
    </row>
    <row r="31" spans="1:52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102">
        <v>700.12</v>
      </c>
      <c r="AK31" s="103">
        <v>724.04</v>
      </c>
      <c r="AL31" s="6">
        <v>729.520917678812</v>
      </c>
      <c r="AM31" s="12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168">
        <v>485.18518518518522</v>
      </c>
      <c r="AW31" s="6">
        <v>465.555555555556</v>
      </c>
      <c r="AX31" s="177">
        <v>474.07407407407408</v>
      </c>
      <c r="AY31" s="185">
        <f t="shared" si="0"/>
        <v>1.8297533810659339</v>
      </c>
      <c r="AZ31" s="185">
        <f t="shared" si="1"/>
        <v>-35.015698304788586</v>
      </c>
    </row>
    <row r="32" spans="1:52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102">
        <v>1016.78</v>
      </c>
      <c r="AK32" s="103">
        <v>1033.8900000000001</v>
      </c>
      <c r="AL32" s="6">
        <v>985.96825396825398</v>
      </c>
      <c r="AM32" s="12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168">
        <v>903.88219544846004</v>
      </c>
      <c r="AW32" s="6">
        <v>905.12</v>
      </c>
      <c r="AX32" s="177">
        <v>911.11111111111097</v>
      </c>
      <c r="AY32" s="185">
        <f t="shared" si="0"/>
        <v>0.66191346021643183</v>
      </c>
      <c r="AZ32" s="185">
        <f t="shared" si="1"/>
        <v>-7.5922467641187596</v>
      </c>
    </row>
    <row r="33" spans="1:52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8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8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103">
        <v>1175</v>
      </c>
      <c r="AK33" s="103">
        <v>1205</v>
      </c>
      <c r="AL33" s="6">
        <v>1208.4166666666599</v>
      </c>
      <c r="AM33" s="12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169">
        <v>950.07</v>
      </c>
      <c r="AW33" s="7">
        <v>943.56</v>
      </c>
      <c r="AX33" s="188">
        <v>900.15</v>
      </c>
      <c r="AY33" s="185">
        <f t="shared" si="0"/>
        <v>-4.6006613251939426</v>
      </c>
      <c r="AZ33" s="185">
        <f t="shared" si="1"/>
        <v>-25.509964830011313</v>
      </c>
    </row>
    <row r="34" spans="1:52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8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103">
        <v>1400</v>
      </c>
      <c r="AK34" s="103">
        <v>1443.33</v>
      </c>
      <c r="AL34" s="6">
        <v>1475</v>
      </c>
      <c r="AM34" s="12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168">
        <v>1336.1538461538501</v>
      </c>
      <c r="AW34" s="7">
        <v>1333.45</v>
      </c>
      <c r="AX34" s="177">
        <v>1336.16</v>
      </c>
      <c r="AY34" s="185">
        <f t="shared" si="0"/>
        <v>0.20323221718099937</v>
      </c>
      <c r="AZ34" s="185">
        <f t="shared" si="1"/>
        <v>-9.412881355932198</v>
      </c>
    </row>
    <row r="35" spans="1:52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83">
        <v>1401.12</v>
      </c>
      <c r="S35" s="8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82">
        <v>1290.6569874239999</v>
      </c>
      <c r="AD35" s="6">
        <v>1300</v>
      </c>
      <c r="AE35" s="8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103">
        <v>1320</v>
      </c>
      <c r="AK35" s="103">
        <v>1355.9573210000001</v>
      </c>
      <c r="AL35" s="7">
        <v>1360.256318</v>
      </c>
      <c r="AM35" s="12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169">
        <v>1370.1579999999999</v>
      </c>
      <c r="AW35" s="7">
        <v>1368.15</v>
      </c>
      <c r="AX35" s="188">
        <v>1370</v>
      </c>
      <c r="AY35" s="185">
        <f t="shared" si="0"/>
        <v>0.13521909147388145</v>
      </c>
      <c r="AZ35" s="185">
        <f t="shared" si="1"/>
        <v>0.71631220315346744</v>
      </c>
    </row>
    <row r="36" spans="1:52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8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8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103">
        <v>1000</v>
      </c>
      <c r="AK36" s="103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169">
        <v>988.11</v>
      </c>
      <c r="AW36" s="7">
        <v>990.49</v>
      </c>
      <c r="AX36" s="188">
        <v>991.42</v>
      </c>
      <c r="AY36" s="185">
        <f t="shared" si="0"/>
        <v>9.3892921685221453E-2</v>
      </c>
      <c r="AZ36" s="185">
        <f t="shared" si="1"/>
        <v>-4.4390061270776782</v>
      </c>
    </row>
    <row r="37" spans="1:52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102">
        <v>528.89</v>
      </c>
      <c r="AK37" s="103">
        <v>532.79999999999995</v>
      </c>
      <c r="AL37" s="6">
        <v>530.37037037037044</v>
      </c>
      <c r="AM37" s="12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168">
        <v>517.26666666666597</v>
      </c>
      <c r="AW37" s="6">
        <v>502.64</v>
      </c>
      <c r="AX37" s="177">
        <v>506.66666666666703</v>
      </c>
      <c r="AY37" s="185">
        <f t="shared" si="0"/>
        <v>0.80110350681741227</v>
      </c>
      <c r="AZ37" s="185">
        <f t="shared" si="1"/>
        <v>-4.4692737430167035</v>
      </c>
    </row>
    <row r="38" spans="1:52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102">
        <v>86.67</v>
      </c>
      <c r="AK38" s="103">
        <v>97.75</v>
      </c>
      <c r="AL38" s="6">
        <v>86.678049057555697</v>
      </c>
      <c r="AM38" s="12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168">
        <v>132.449851735566</v>
      </c>
      <c r="AW38" s="6">
        <v>127.35232088173299</v>
      </c>
      <c r="AX38" s="177">
        <v>131.03091873552199</v>
      </c>
      <c r="AY38" s="185">
        <f t="shared" si="0"/>
        <v>2.8885204669376754</v>
      </c>
      <c r="AZ38" s="185">
        <f t="shared" si="1"/>
        <v>51.169667707351415</v>
      </c>
    </row>
    <row r="39" spans="1:52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102">
        <v>90.76</v>
      </c>
      <c r="AK39" s="103">
        <v>100.99</v>
      </c>
      <c r="AL39" s="6">
        <v>90.7537567733646</v>
      </c>
      <c r="AM39" s="12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168">
        <v>131.355897914721</v>
      </c>
      <c r="AW39" s="6">
        <v>125.238927738928</v>
      </c>
      <c r="AX39" s="177">
        <v>127.67596905168099</v>
      </c>
      <c r="AY39" s="185">
        <f t="shared" si="0"/>
        <v>1.9459135883319212</v>
      </c>
      <c r="AZ39" s="185">
        <f t="shared" si="1"/>
        <v>40.683949173058068</v>
      </c>
    </row>
    <row r="40" spans="1:52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102">
        <v>501.94</v>
      </c>
      <c r="AK40" s="103">
        <v>483.46</v>
      </c>
      <c r="AL40" s="6">
        <v>478.27272727272702</v>
      </c>
      <c r="AM40" s="12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168">
        <v>504.28571428571399</v>
      </c>
      <c r="AW40" s="6">
        <v>503.33333333333297</v>
      </c>
      <c r="AX40" s="177">
        <v>504.02564102564099</v>
      </c>
      <c r="AY40" s="185">
        <f t="shared" si="0"/>
        <v>0.13754457463073258</v>
      </c>
      <c r="AZ40" s="185">
        <f t="shared" si="1"/>
        <v>5.3845666466841626</v>
      </c>
    </row>
    <row r="41" spans="1:52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103">
        <v>208.1</v>
      </c>
      <c r="AK41" s="17">
        <v>209.3486</v>
      </c>
      <c r="AL41" s="6">
        <v>200.57720057720056</v>
      </c>
      <c r="AM41" s="12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169">
        <v>202.8999</v>
      </c>
      <c r="AW41" s="6">
        <v>200.15</v>
      </c>
      <c r="AX41" s="177">
        <v>201.388888888889</v>
      </c>
      <c r="AY41" s="185">
        <f t="shared" si="0"/>
        <v>0.61898020928753117</v>
      </c>
      <c r="AZ41" s="185">
        <f t="shared" si="1"/>
        <v>0.40467625899287096</v>
      </c>
    </row>
    <row r="42" spans="1:52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102">
        <v>200.61</v>
      </c>
      <c r="AK42" s="103">
        <v>204.29</v>
      </c>
      <c r="AL42" s="6">
        <v>190.45454545454501</v>
      </c>
      <c r="AM42" s="12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169">
        <v>197.03</v>
      </c>
      <c r="AW42" s="6">
        <v>192.15</v>
      </c>
      <c r="AX42" s="177">
        <v>199.78021978021999</v>
      </c>
      <c r="AY42" s="185">
        <f t="shared" si="0"/>
        <v>3.970970481509231</v>
      </c>
      <c r="AZ42" s="185">
        <f t="shared" si="1"/>
        <v>4.8965354454618151</v>
      </c>
    </row>
    <row r="43" spans="1:52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102">
        <v>509.33</v>
      </c>
      <c r="AK43" s="103">
        <v>507.5</v>
      </c>
      <c r="AL43" s="6">
        <v>515</v>
      </c>
      <c r="AM43" s="12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168">
        <v>537.77777777777806</v>
      </c>
      <c r="AW43" s="6">
        <v>529.04761904761904</v>
      </c>
      <c r="AX43" s="177">
        <v>532.22222222222194</v>
      </c>
      <c r="AY43" s="185">
        <f t="shared" si="0"/>
        <v>0.60006000600054965</v>
      </c>
      <c r="AZ43" s="185">
        <f t="shared" si="1"/>
        <v>3.344120819848921</v>
      </c>
    </row>
    <row r="44" spans="1:52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103">
        <v>705.63485100000003</v>
      </c>
      <c r="AK44" s="103">
        <v>704.29</v>
      </c>
      <c r="AL44" s="6">
        <v>705.86352190000002</v>
      </c>
      <c r="AM44" s="12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168">
        <v>723.33333333333303</v>
      </c>
      <c r="AW44" s="6">
        <v>724.75</v>
      </c>
      <c r="AX44" s="177">
        <v>725.72</v>
      </c>
      <c r="AY44" s="185">
        <f t="shared" si="0"/>
        <v>0.13383925491549187</v>
      </c>
      <c r="AZ44" s="185">
        <f t="shared" si="1"/>
        <v>2.8130761094654044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B44"/>
  <sheetViews>
    <sheetView workbookViewId="0">
      <pane xSplit="1" ySplit="1" topLeftCell="AT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1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134">
        <v>449.5</v>
      </c>
      <c r="L2" s="13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135">
        <v>485</v>
      </c>
      <c r="S2" s="4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103">
        <v>435</v>
      </c>
      <c r="AK2" s="103">
        <v>434.81</v>
      </c>
      <c r="AL2" s="6">
        <v>443.84615384615398</v>
      </c>
      <c r="AM2" s="12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168">
        <v>423.33333333333297</v>
      </c>
      <c r="AW2" s="6">
        <v>424.464</v>
      </c>
      <c r="AX2" s="177">
        <v>424</v>
      </c>
      <c r="AY2" s="185">
        <f>(AX2-AW2)/AW2*100</f>
        <v>-0.10931433525575754</v>
      </c>
      <c r="AZ2" s="185">
        <f>(AX2-AL2)/AL2*100</f>
        <v>-4.4714038128249856</v>
      </c>
    </row>
    <row r="3" spans="1:54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134">
        <v>39.090909090909093</v>
      </c>
      <c r="L3" s="13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135">
        <v>36.81818181818182</v>
      </c>
      <c r="S3" s="4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102">
        <v>38.18</v>
      </c>
      <c r="AK3" s="103">
        <v>37.200000000000003</v>
      </c>
      <c r="AL3" s="6">
        <v>38.472819000000001</v>
      </c>
      <c r="AM3" s="12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168">
        <v>40.3333333333333</v>
      </c>
      <c r="AW3" s="6">
        <v>41.81818181818182</v>
      </c>
      <c r="AX3" s="177">
        <v>42.3333333333333</v>
      </c>
      <c r="AY3" s="185">
        <f t="shared" ref="AY3:AY44" si="0">(AX3-AW3)/AW3*100</f>
        <v>1.2318840579709307</v>
      </c>
      <c r="AZ3" s="185">
        <f t="shared" ref="AZ3:AZ44" si="1">(AX3-AL3)/AL3*100</f>
        <v>10.03439423904263</v>
      </c>
    </row>
    <row r="4" spans="1:54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134">
        <v>355</v>
      </c>
      <c r="L4" s="13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135">
        <v>316.607142857143</v>
      </c>
      <c r="S4" s="4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102">
        <v>258.57</v>
      </c>
      <c r="AK4" s="103">
        <v>266.89999999999998</v>
      </c>
      <c r="AL4" s="6">
        <v>248.03936803936799</v>
      </c>
      <c r="AM4" s="12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168">
        <v>186.22499999999999</v>
      </c>
      <c r="AW4" s="6">
        <v>185.666666666667</v>
      </c>
      <c r="AX4" s="177">
        <v>188.333333333333</v>
      </c>
      <c r="AY4" s="185">
        <f t="shared" si="0"/>
        <v>1.4362657091558342</v>
      </c>
      <c r="AZ4" s="185">
        <f t="shared" si="1"/>
        <v>-24.071192882800219</v>
      </c>
    </row>
    <row r="5" spans="1:54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134">
        <v>297.69753484070901</v>
      </c>
      <c r="L5" s="13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135">
        <v>295.26315789473699</v>
      </c>
      <c r="S5" s="4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102">
        <v>224.04</v>
      </c>
      <c r="AK5" s="103">
        <v>238.35</v>
      </c>
      <c r="AL5" s="6">
        <v>237.92666155318801</v>
      </c>
      <c r="AM5" s="12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168">
        <v>212.48338298265699</v>
      </c>
      <c r="AW5" s="6">
        <v>194.8989898989899</v>
      </c>
      <c r="AX5" s="177">
        <v>195.28757082566901</v>
      </c>
      <c r="AY5" s="185">
        <f t="shared" si="0"/>
        <v>0.19937554672833391</v>
      </c>
      <c r="AZ5" s="185">
        <f t="shared" si="1"/>
        <v>-17.921106633939434</v>
      </c>
    </row>
    <row r="6" spans="1:54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134">
        <v>948.14814814814827</v>
      </c>
      <c r="L6" s="13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135">
        <v>900</v>
      </c>
      <c r="S6" s="4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102">
        <v>941.96</v>
      </c>
      <c r="AK6" s="103">
        <v>935.23</v>
      </c>
      <c r="AL6" s="6">
        <v>925.64289650000001</v>
      </c>
      <c r="AM6" s="12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168">
        <v>974.0973312401884</v>
      </c>
      <c r="AW6" s="6">
        <v>978.88888888888903</v>
      </c>
      <c r="AX6" s="177">
        <v>980.51529790660004</v>
      </c>
      <c r="AY6" s="185">
        <f t="shared" si="0"/>
        <v>0.16614848081043254</v>
      </c>
      <c r="AZ6" s="185">
        <f t="shared" si="1"/>
        <v>5.9280313838177907</v>
      </c>
    </row>
    <row r="7" spans="1:54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134">
        <v>1164.2857142857142</v>
      </c>
      <c r="L7" s="13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135">
        <v>1190</v>
      </c>
      <c r="S7" s="4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102">
        <v>1211.43</v>
      </c>
      <c r="AK7" s="103">
        <v>1194.9100000000001</v>
      </c>
      <c r="AL7" s="6">
        <v>1203.8461538461499</v>
      </c>
      <c r="AM7" s="12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168">
        <v>1258.1320000000001</v>
      </c>
      <c r="AW7" s="6">
        <v>1265.97851423938</v>
      </c>
      <c r="AX7" s="177">
        <v>1270.1400000000001</v>
      </c>
      <c r="AY7" s="185">
        <f t="shared" si="0"/>
        <v>0.32871693427754101</v>
      </c>
      <c r="AZ7" s="185">
        <f t="shared" si="1"/>
        <v>5.5068370607032255</v>
      </c>
    </row>
    <row r="8" spans="1:54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134">
        <v>295</v>
      </c>
      <c r="L8" s="13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135">
        <v>300</v>
      </c>
      <c r="S8" s="4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102">
        <v>278.18</v>
      </c>
      <c r="AK8" s="103">
        <v>274.5</v>
      </c>
      <c r="AL8" s="6">
        <v>271.11111111111097</v>
      </c>
      <c r="AM8" s="12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168">
        <v>244.28571428571399</v>
      </c>
      <c r="AW8" s="6">
        <v>247.5</v>
      </c>
      <c r="AX8" s="177">
        <v>243.333333333333</v>
      </c>
      <c r="AY8" s="185">
        <f t="shared" si="0"/>
        <v>-1.6835016835018175</v>
      </c>
      <c r="AZ8" s="185">
        <f t="shared" si="1"/>
        <v>-10.245901639344339</v>
      </c>
    </row>
    <row r="9" spans="1:54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13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135">
        <v>267.777777777778</v>
      </c>
      <c r="S9" s="4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102">
        <v>244.62</v>
      </c>
      <c r="AK9" s="103">
        <v>242.17</v>
      </c>
      <c r="AL9" s="6">
        <v>240</v>
      </c>
      <c r="AM9" s="12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168">
        <v>231.111111111111</v>
      </c>
      <c r="AW9" s="6">
        <v>246.666666666667</v>
      </c>
      <c r="AX9" s="177">
        <v>246.19800000000001</v>
      </c>
      <c r="AY9" s="185">
        <f t="shared" si="0"/>
        <v>-0.19000000000013112</v>
      </c>
      <c r="AZ9" s="185">
        <f t="shared" si="1"/>
        <v>2.5825000000000031</v>
      </c>
    </row>
    <row r="10" spans="1:54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134">
        <v>298.08866995073902</v>
      </c>
      <c r="L10" s="13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135">
        <v>321.455938697318</v>
      </c>
      <c r="S10" s="4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102">
        <v>379.38</v>
      </c>
      <c r="AK10" s="103">
        <v>377.39</v>
      </c>
      <c r="AL10" s="6">
        <v>389.28671328671334</v>
      </c>
      <c r="AM10" s="12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168">
        <v>388.4</v>
      </c>
      <c r="AW10" s="6">
        <v>383.84615384615398</v>
      </c>
      <c r="AX10" s="177">
        <v>387.931034482759</v>
      </c>
      <c r="AY10" s="185">
        <f t="shared" si="0"/>
        <v>1.0641973602377806</v>
      </c>
      <c r="AZ10" s="185">
        <f t="shared" si="1"/>
        <v>-0.34824687246797026</v>
      </c>
    </row>
    <row r="11" spans="1:54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135">
        <v>375</v>
      </c>
      <c r="S11" s="4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82">
        <v>312.95172266249995</v>
      </c>
      <c r="AD11" s="82">
        <v>313.13949369609742</v>
      </c>
      <c r="AE11" s="8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103">
        <v>400</v>
      </c>
      <c r="AK11" s="103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168">
        <v>350.27499999999998</v>
      </c>
      <c r="AW11" s="7">
        <v>350.00900000000001</v>
      </c>
      <c r="AX11" s="188">
        <v>346.88</v>
      </c>
      <c r="AY11" s="185">
        <f t="shared" si="0"/>
        <v>-0.89397701201969637</v>
      </c>
      <c r="AZ11" s="185">
        <f t="shared" si="1"/>
        <v>-13.791887393118277</v>
      </c>
      <c r="BB11" s="183"/>
    </row>
    <row r="12" spans="1:54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134">
        <v>550</v>
      </c>
      <c r="L12" s="13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135">
        <v>485.28571428571001</v>
      </c>
      <c r="S12" s="4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82">
        <v>542.83971421499996</v>
      </c>
      <c r="AD12" s="82">
        <v>543.16541804352892</v>
      </c>
      <c r="AE12" s="8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103">
        <v>650</v>
      </c>
      <c r="AK12" s="103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168">
        <v>577.67499999999995</v>
      </c>
      <c r="AW12" s="6">
        <v>553.33333333333303</v>
      </c>
      <c r="AX12" s="188">
        <v>550.89</v>
      </c>
      <c r="AY12" s="185">
        <f t="shared" si="0"/>
        <v>-0.44156626506018892</v>
      </c>
      <c r="AZ12" s="185">
        <f t="shared" si="1"/>
        <v>-17.842281333984705</v>
      </c>
    </row>
    <row r="13" spans="1:54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13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135">
        <v>150</v>
      </c>
      <c r="S13" s="4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103">
        <v>145</v>
      </c>
      <c r="AK13" s="103">
        <v>142</v>
      </c>
      <c r="AL13" s="6">
        <v>145</v>
      </c>
      <c r="AM13" s="12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168">
        <v>140.14500000000001</v>
      </c>
      <c r="AW13" s="6">
        <v>141.12</v>
      </c>
      <c r="AX13" s="188">
        <v>144.30000000000001</v>
      </c>
      <c r="AY13" s="185">
        <f t="shared" si="0"/>
        <v>2.2534013605442227</v>
      </c>
      <c r="AZ13" s="185">
        <f t="shared" si="1"/>
        <v>-0.48275862068964731</v>
      </c>
    </row>
    <row r="14" spans="1:54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134">
        <v>199.09090909090909</v>
      </c>
      <c r="L14" s="13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135">
        <v>186.66666666666666</v>
      </c>
      <c r="S14" s="4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102">
        <v>173.82</v>
      </c>
      <c r="AK14" s="103">
        <v>170.7</v>
      </c>
      <c r="AL14" s="6">
        <v>171.68573420000001</v>
      </c>
      <c r="AM14" s="12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168">
        <v>178.18181818181819</v>
      </c>
      <c r="AW14" s="6">
        <v>173.63636363636363</v>
      </c>
      <c r="AX14" s="177">
        <v>176.25</v>
      </c>
      <c r="AY14" s="185">
        <f t="shared" si="0"/>
        <v>1.505235602094247</v>
      </c>
      <c r="AZ14" s="185">
        <f t="shared" si="1"/>
        <v>2.6585003240181773</v>
      </c>
    </row>
    <row r="15" spans="1:54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134">
        <v>2050.1999999999998</v>
      </c>
      <c r="L15" s="13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135">
        <v>1505.8652300000001</v>
      </c>
      <c r="S15" s="4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103">
        <v>1950.263841</v>
      </c>
      <c r="AK15" s="103">
        <v>1925</v>
      </c>
      <c r="AL15" s="6">
        <v>1900.5842391000001</v>
      </c>
      <c r="AM15" s="12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168">
        <v>1579.31825</v>
      </c>
      <c r="AW15" s="6">
        <v>1566.14</v>
      </c>
      <c r="AX15" s="177">
        <v>1550</v>
      </c>
      <c r="AY15" s="185">
        <f t="shared" si="0"/>
        <v>-1.0305592092661</v>
      </c>
      <c r="AZ15" s="185">
        <f t="shared" si="1"/>
        <v>-18.446129978748811</v>
      </c>
    </row>
    <row r="16" spans="1:54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134">
        <v>328.759018759019</v>
      </c>
      <c r="L16" s="13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135">
        <v>299.04634581105199</v>
      </c>
      <c r="S16" s="4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102">
        <v>159.44999999999999</v>
      </c>
      <c r="AK16" s="103">
        <v>155.68</v>
      </c>
      <c r="AL16" s="6">
        <v>143.16757316757318</v>
      </c>
      <c r="AM16" s="12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168">
        <v>189.76719087264877</v>
      </c>
      <c r="AW16" s="6">
        <v>192.46959109730901</v>
      </c>
      <c r="AX16" s="177">
        <v>198.65800865800901</v>
      </c>
      <c r="AY16" s="185">
        <f t="shared" si="0"/>
        <v>3.2152702800575161</v>
      </c>
      <c r="AZ16" s="185">
        <f t="shared" si="1"/>
        <v>38.759080888719126</v>
      </c>
    </row>
    <row r="17" spans="1:52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134">
        <v>338.49629838760302</v>
      </c>
      <c r="L17" s="13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135">
        <v>284.19642857142901</v>
      </c>
      <c r="S17" s="4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102">
        <v>180.71</v>
      </c>
      <c r="AK17" s="103">
        <v>178.73</v>
      </c>
      <c r="AL17" s="6">
        <v>165.33333333333331</v>
      </c>
      <c r="AM17" s="12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168">
        <v>196.512436955699</v>
      </c>
      <c r="AW17" s="6">
        <v>201.63043478260875</v>
      </c>
      <c r="AX17" s="177">
        <v>204.95980210265901</v>
      </c>
      <c r="AY17" s="185">
        <f t="shared" si="0"/>
        <v>1.6512226061704822</v>
      </c>
      <c r="AZ17" s="185">
        <f t="shared" si="1"/>
        <v>23.967622239511513</v>
      </c>
    </row>
    <row r="18" spans="1:52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134">
        <v>800.82582582582597</v>
      </c>
      <c r="L18" s="13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135">
        <v>893.63636363636397</v>
      </c>
      <c r="S18" s="4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103">
        <v>875</v>
      </c>
      <c r="AK18" s="103">
        <v>852.38</v>
      </c>
      <c r="AL18" s="6">
        <v>891.17647058823525</v>
      </c>
      <c r="AM18" s="12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168">
        <v>809.444444444444</v>
      </c>
      <c r="AW18" s="6">
        <v>813.18840579710104</v>
      </c>
      <c r="AX18" s="177">
        <v>806.66666666666697</v>
      </c>
      <c r="AY18" s="185">
        <f t="shared" si="0"/>
        <v>-0.80199607913019266</v>
      </c>
      <c r="AZ18" s="185">
        <f t="shared" si="1"/>
        <v>-9.482948294829443</v>
      </c>
    </row>
    <row r="19" spans="1:52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134">
        <v>1684.5811051693406</v>
      </c>
      <c r="L19" s="13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135">
        <v>1436.05442176871</v>
      </c>
      <c r="S19" s="4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103">
        <v>1525.2</v>
      </c>
      <c r="AK19" s="103">
        <v>1498.62</v>
      </c>
      <c r="AL19" s="6">
        <v>1500.6341279999999</v>
      </c>
      <c r="AM19" s="12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168">
        <v>1311.25</v>
      </c>
      <c r="AW19" s="6">
        <v>1319.3148344526901</v>
      </c>
      <c r="AX19" s="177">
        <v>1351.5986071541599</v>
      </c>
      <c r="AY19" s="185">
        <f t="shared" si="0"/>
        <v>2.4470105132155644</v>
      </c>
      <c r="AZ19" s="185">
        <f t="shared" si="1"/>
        <v>-9.9315028270395285</v>
      </c>
    </row>
    <row r="20" spans="1:52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134">
        <v>145.09090909090901</v>
      </c>
      <c r="L20" s="13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135">
        <v>151.58650045606601</v>
      </c>
      <c r="S20" s="4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102">
        <v>99.96</v>
      </c>
      <c r="AK20" s="103">
        <v>130.16</v>
      </c>
      <c r="AL20" s="6">
        <v>135.41594908005399</v>
      </c>
      <c r="AM20" s="12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168">
        <v>162.329472329472</v>
      </c>
      <c r="AW20" s="6">
        <v>155.555555555556</v>
      </c>
      <c r="AX20" s="177">
        <v>153.268213268213</v>
      </c>
      <c r="AY20" s="185">
        <f t="shared" si="0"/>
        <v>-1.470434327577635</v>
      </c>
      <c r="AZ20" s="185">
        <f t="shared" si="1"/>
        <v>13.183280336945591</v>
      </c>
    </row>
    <row r="21" spans="1:52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134">
        <v>313.614186327889</v>
      </c>
      <c r="L21" s="13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135">
        <v>287.05042157287846</v>
      </c>
      <c r="S21" s="4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102">
        <v>382.61</v>
      </c>
      <c r="AK21" s="103">
        <v>395.86</v>
      </c>
      <c r="AL21" s="6">
        <v>392.02954139913697</v>
      </c>
      <c r="AM21" s="12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168">
        <v>371.72306150902085</v>
      </c>
      <c r="AW21" s="6">
        <v>374.38393280498502</v>
      </c>
      <c r="AX21" s="177">
        <v>384.84649122807002</v>
      </c>
      <c r="AY21" s="185">
        <f t="shared" si="0"/>
        <v>2.7946066874976982</v>
      </c>
      <c r="AZ21" s="185">
        <f t="shared" si="1"/>
        <v>-1.8322726765516058</v>
      </c>
    </row>
    <row r="22" spans="1:52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134">
        <v>268.765188834154</v>
      </c>
      <c r="L22" s="13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135">
        <v>211.36065739060297</v>
      </c>
      <c r="S22" s="4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102">
        <v>321.42</v>
      </c>
      <c r="AK22" s="103">
        <v>325.22000000000003</v>
      </c>
      <c r="AL22" s="6">
        <v>315.86534899999998</v>
      </c>
      <c r="AM22" s="12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168">
        <v>319.48009219208802</v>
      </c>
      <c r="AW22" s="6">
        <v>324.21657592256503</v>
      </c>
      <c r="AX22" s="177">
        <v>328.65526800009599</v>
      </c>
      <c r="AY22" s="185">
        <f t="shared" si="0"/>
        <v>1.3690515560163967</v>
      </c>
      <c r="AZ22" s="185">
        <f t="shared" si="1"/>
        <v>4.0491681156504464</v>
      </c>
    </row>
    <row r="23" spans="1:52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134">
        <v>299.09482758620697</v>
      </c>
      <c r="L23" s="13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135">
        <v>308.06650246305418</v>
      </c>
      <c r="S23" s="4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102">
        <v>249.14</v>
      </c>
      <c r="AK23" s="103">
        <v>268.33</v>
      </c>
      <c r="AL23" s="6">
        <v>263.2887637813746</v>
      </c>
      <c r="AM23" s="12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168">
        <v>340.82758620689702</v>
      </c>
      <c r="AW23" s="6">
        <v>349.72972972973002</v>
      </c>
      <c r="AX23" s="177">
        <v>350.4</v>
      </c>
      <c r="AY23" s="185">
        <f t="shared" si="0"/>
        <v>0.19165378670779154</v>
      </c>
      <c r="AZ23" s="185">
        <f t="shared" si="1"/>
        <v>33.085816108339273</v>
      </c>
    </row>
    <row r="24" spans="1:52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134">
        <v>363.18021676048681</v>
      </c>
      <c r="L24" s="13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135">
        <v>356.38009049773802</v>
      </c>
      <c r="S24" s="4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102">
        <v>459.13</v>
      </c>
      <c r="AK24" s="103">
        <v>467.68</v>
      </c>
      <c r="AL24" s="6">
        <v>461.47382029735002</v>
      </c>
      <c r="AM24" s="12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168">
        <v>415.22211867039402</v>
      </c>
      <c r="AW24" s="6">
        <v>401.33432923739701</v>
      </c>
      <c r="AX24" s="177">
        <v>410.077519379845</v>
      </c>
      <c r="AY24" s="185">
        <f t="shared" si="0"/>
        <v>2.1785303437813366</v>
      </c>
      <c r="AZ24" s="185">
        <f t="shared" si="1"/>
        <v>-11.137425062246841</v>
      </c>
    </row>
    <row r="25" spans="1:52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134">
        <v>200.55</v>
      </c>
      <c r="L25" s="13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135">
        <v>205.51515151515201</v>
      </c>
      <c r="S25" s="4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102">
        <v>141.08000000000001</v>
      </c>
      <c r="AK25" s="103">
        <v>150.93</v>
      </c>
      <c r="AL25" s="6">
        <v>131.430776014109</v>
      </c>
      <c r="AM25" s="12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168">
        <v>130.115600448934</v>
      </c>
      <c r="AW25" s="6">
        <v>118.148148148148</v>
      </c>
      <c r="AX25" s="177">
        <v>107.222222222222</v>
      </c>
      <c r="AY25" s="185">
        <f t="shared" si="0"/>
        <v>-9.2476489028213873</v>
      </c>
      <c r="AZ25" s="185">
        <f t="shared" si="1"/>
        <v>-18.419242833419951</v>
      </c>
    </row>
    <row r="26" spans="1:52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134">
        <v>155.36680911680901</v>
      </c>
      <c r="L26" s="13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135">
        <v>140.28356073612241</v>
      </c>
      <c r="S26" s="4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102">
        <v>173.38</v>
      </c>
      <c r="AK26" s="103">
        <v>172.93</v>
      </c>
      <c r="AL26" s="6">
        <v>157.92565158418799</v>
      </c>
      <c r="AM26" s="12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168">
        <v>149.86735993645993</v>
      </c>
      <c r="AW26" s="6">
        <v>145.02492877492901</v>
      </c>
      <c r="AX26" s="177">
        <v>139.70404505888376</v>
      </c>
      <c r="AY26" s="185">
        <f t="shared" si="0"/>
        <v>-3.6689442022088312</v>
      </c>
      <c r="AZ26" s="185">
        <f t="shared" si="1"/>
        <v>-11.538091717538704</v>
      </c>
    </row>
    <row r="27" spans="1:52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134">
        <v>1650</v>
      </c>
      <c r="L27" s="13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135">
        <v>1250</v>
      </c>
      <c r="S27" s="4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82">
        <v>1256.8263930609999</v>
      </c>
      <c r="AD27" s="82">
        <v>1266.8810042054879</v>
      </c>
      <c r="AE27" s="8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103">
        <v>1450</v>
      </c>
      <c r="AK27" s="103">
        <v>1450.5821390000001</v>
      </c>
      <c r="AL27" s="7">
        <v>1453.5142782999999</v>
      </c>
      <c r="AM27" s="12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169">
        <v>1339.1579999999999</v>
      </c>
      <c r="AW27" s="7">
        <v>1337.02</v>
      </c>
      <c r="AX27" s="188">
        <v>1340</v>
      </c>
      <c r="AY27" s="185">
        <f t="shared" si="0"/>
        <v>0.22288372649623928</v>
      </c>
      <c r="AZ27" s="185">
        <f t="shared" si="1"/>
        <v>-7.8096431520964362</v>
      </c>
    </row>
    <row r="28" spans="1:52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134">
        <v>866.11225032277673</v>
      </c>
      <c r="L28" s="13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135">
        <v>844.28571428571433</v>
      </c>
      <c r="S28" s="4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102">
        <v>1016.67</v>
      </c>
      <c r="AK28" s="103">
        <v>979.44</v>
      </c>
      <c r="AL28" s="6">
        <v>984.54545454545496</v>
      </c>
      <c r="AM28" s="12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168">
        <v>890.80747398297103</v>
      </c>
      <c r="AW28" s="6">
        <v>900.68075212278495</v>
      </c>
      <c r="AX28" s="177">
        <v>905</v>
      </c>
      <c r="AY28" s="185">
        <f t="shared" si="0"/>
        <v>0.47955370057982855</v>
      </c>
      <c r="AZ28" s="185">
        <f t="shared" si="1"/>
        <v>-8.0794090489381727</v>
      </c>
    </row>
    <row r="29" spans="1:52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134">
        <v>150.44999999999999</v>
      </c>
      <c r="L29" s="13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135">
        <v>240</v>
      </c>
      <c r="S29" s="4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102">
        <v>204.73</v>
      </c>
      <c r="AK29" s="103">
        <v>229.62</v>
      </c>
      <c r="AL29" s="6">
        <v>235.02747252747253</v>
      </c>
      <c r="AM29" s="12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168">
        <v>220.2</v>
      </c>
      <c r="AW29" s="6">
        <v>220.98901098901101</v>
      </c>
      <c r="AX29" s="177">
        <v>211.81286549707599</v>
      </c>
      <c r="AY29" s="185">
        <f t="shared" si="0"/>
        <v>-4.1523085020690527</v>
      </c>
      <c r="AZ29" s="185">
        <f t="shared" si="1"/>
        <v>-9.8774014717292093</v>
      </c>
    </row>
    <row r="30" spans="1:52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134">
        <v>80.186924186924188</v>
      </c>
      <c r="L30" s="13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135">
        <v>71.520376175548591</v>
      </c>
      <c r="S30" s="4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102">
        <v>89.25</v>
      </c>
      <c r="AK30" s="103">
        <v>98.65</v>
      </c>
      <c r="AL30" s="6">
        <v>95.315870214655646</v>
      </c>
      <c r="AM30" s="12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168">
        <v>140.79670329670299</v>
      </c>
      <c r="AW30" s="6">
        <v>143.01861940057</v>
      </c>
      <c r="AX30" s="177">
        <v>103.22961387599524</v>
      </c>
      <c r="AY30" s="185">
        <f t="shared" si="0"/>
        <v>-27.820856956486733</v>
      </c>
      <c r="AZ30" s="185">
        <f t="shared" si="1"/>
        <v>8.3026505906282821</v>
      </c>
    </row>
    <row r="31" spans="1:52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134">
        <v>700.25</v>
      </c>
      <c r="L31" s="13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135">
        <v>550</v>
      </c>
      <c r="S31" s="4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103">
        <v>750</v>
      </c>
      <c r="AK31" s="103">
        <v>780.67</v>
      </c>
      <c r="AL31" s="6">
        <v>765.34126570000001</v>
      </c>
      <c r="AM31" s="12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168">
        <v>579.48</v>
      </c>
      <c r="AW31" s="6">
        <v>560.47619047619003</v>
      </c>
      <c r="AX31" s="177">
        <v>500</v>
      </c>
      <c r="AY31" s="185">
        <f t="shared" si="0"/>
        <v>-10.790144435004176</v>
      </c>
      <c r="AZ31" s="185">
        <f t="shared" si="1"/>
        <v>-34.669666669196566</v>
      </c>
    </row>
    <row r="32" spans="1:52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134">
        <v>610.44000000000005</v>
      </c>
      <c r="L32" s="13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135">
        <v>886.35763666666696</v>
      </c>
      <c r="S32" s="4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103">
        <v>1025</v>
      </c>
      <c r="AK32" s="103">
        <v>986.48</v>
      </c>
      <c r="AL32" s="6">
        <v>944.28571428571399</v>
      </c>
      <c r="AM32" s="12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168">
        <v>914.61847389558204</v>
      </c>
      <c r="AW32" s="6">
        <v>937.41258741259003</v>
      </c>
      <c r="AX32" s="177">
        <v>941.1</v>
      </c>
      <c r="AY32" s="185">
        <f t="shared" si="0"/>
        <v>0.39336068631080029</v>
      </c>
      <c r="AZ32" s="185">
        <f t="shared" si="1"/>
        <v>-0.3373676248108593</v>
      </c>
    </row>
    <row r="33" spans="1:52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134">
        <v>920.56</v>
      </c>
      <c r="L33" s="13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139">
        <v>795.37543200000005</v>
      </c>
      <c r="S33" s="4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103">
        <v>1225</v>
      </c>
      <c r="AK33" s="103">
        <v>1239.43</v>
      </c>
      <c r="AL33" s="6">
        <v>1191.8571428571399</v>
      </c>
      <c r="AM33" s="12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169">
        <v>999.15800000000002</v>
      </c>
      <c r="AW33" s="7">
        <v>978.75</v>
      </c>
      <c r="AX33" s="188">
        <v>911.59</v>
      </c>
      <c r="AY33" s="185">
        <f t="shared" si="0"/>
        <v>-6.8618135376756042</v>
      </c>
      <c r="AZ33" s="185">
        <f t="shared" si="1"/>
        <v>-23.515162411602351</v>
      </c>
    </row>
    <row r="34" spans="1:52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134">
        <v>2050.11</v>
      </c>
      <c r="L34" s="13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135">
        <v>1764.2857142857099</v>
      </c>
      <c r="S34" s="4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102">
        <v>1891.67</v>
      </c>
      <c r="AK34" s="103">
        <v>1904</v>
      </c>
      <c r="AL34" s="6">
        <v>1885.6209150326799</v>
      </c>
      <c r="AM34" s="12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168">
        <v>1533.3333333333301</v>
      </c>
      <c r="AW34" s="6">
        <v>1490.1275000000001</v>
      </c>
      <c r="AX34" s="177">
        <v>1443.16</v>
      </c>
      <c r="AY34" s="185">
        <f t="shared" si="0"/>
        <v>-3.151911497506084</v>
      </c>
      <c r="AZ34" s="185">
        <f t="shared" si="1"/>
        <v>-23.464998266897748</v>
      </c>
    </row>
    <row r="35" spans="1:52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134">
        <v>1800</v>
      </c>
      <c r="L35" s="13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135">
        <v>1758</v>
      </c>
      <c r="S35" s="8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82">
        <v>1622.0364118559999</v>
      </c>
      <c r="AD35" s="82">
        <v>1623.0096337031134</v>
      </c>
      <c r="AE35" s="8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11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169">
        <v>1395.18</v>
      </c>
      <c r="AW35" s="7">
        <v>1400.37</v>
      </c>
      <c r="AX35" s="188">
        <v>1402.59</v>
      </c>
      <c r="AY35" s="185">
        <f t="shared" si="0"/>
        <v>0.15852953148096771</v>
      </c>
      <c r="AZ35" s="185">
        <f t="shared" si="1"/>
        <v>-12.46787238963436</v>
      </c>
    </row>
    <row r="36" spans="1:52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134">
        <v>1000</v>
      </c>
      <c r="L36" s="13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135">
        <v>950</v>
      </c>
      <c r="S36" s="4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103">
        <v>1100</v>
      </c>
      <c r="AK36" s="103">
        <v>1120</v>
      </c>
      <c r="AL36" s="6">
        <v>1125.857342</v>
      </c>
      <c r="AM36" s="12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168">
        <v>916.08391608391605</v>
      </c>
      <c r="AW36" s="6">
        <v>916.17529880478105</v>
      </c>
      <c r="AX36" s="177">
        <v>920.12</v>
      </c>
      <c r="AY36" s="185">
        <f t="shared" si="0"/>
        <v>0.43056183684117122</v>
      </c>
      <c r="AZ36" s="185">
        <f t="shared" si="1"/>
        <v>-18.273837574707581</v>
      </c>
    </row>
    <row r="37" spans="1:52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13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135">
        <v>521.21212121212113</v>
      </c>
      <c r="S37" s="4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102">
        <v>489.23</v>
      </c>
      <c r="AK37" s="103">
        <v>491.67</v>
      </c>
      <c r="AL37" s="6">
        <v>495.79412300000001</v>
      </c>
      <c r="AM37" s="12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168">
        <v>490.555555555556</v>
      </c>
      <c r="AW37" s="6">
        <v>499.69696969696997</v>
      </c>
      <c r="AX37" s="177">
        <v>501.90476190476198</v>
      </c>
      <c r="AY37" s="185">
        <f t="shared" si="0"/>
        <v>0.44182621502205166</v>
      </c>
      <c r="AZ37" s="185">
        <f t="shared" si="1"/>
        <v>1.2324952276132506</v>
      </c>
    </row>
    <row r="38" spans="1:52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13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135">
        <v>115.24276377217552</v>
      </c>
      <c r="S38" s="4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102">
        <v>77.97</v>
      </c>
      <c r="AK38" s="103">
        <v>80.39</v>
      </c>
      <c r="AL38" s="6">
        <v>73.905895340222486</v>
      </c>
      <c r="AM38" s="12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168">
        <v>139.39427914647925</v>
      </c>
      <c r="AW38" s="6">
        <v>131.927435541146</v>
      </c>
      <c r="AX38" s="177">
        <v>133.57142857142901</v>
      </c>
      <c r="AY38" s="185">
        <f t="shared" si="0"/>
        <v>1.2461343037099202</v>
      </c>
      <c r="AZ38" s="185">
        <f t="shared" si="1"/>
        <v>80.731764301804219</v>
      </c>
    </row>
    <row r="39" spans="1:52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13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135">
        <v>106.30588393549509</v>
      </c>
      <c r="S39" s="4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102">
        <v>77.14</v>
      </c>
      <c r="AK39" s="103">
        <v>81.22</v>
      </c>
      <c r="AL39" s="6">
        <v>75.210313257872699</v>
      </c>
      <c r="AM39" s="12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168">
        <v>132.877997870587</v>
      </c>
      <c r="AW39" s="6">
        <v>132.353545732409</v>
      </c>
      <c r="AX39" s="177">
        <v>141.37740323937601</v>
      </c>
      <c r="AY39" s="185">
        <f t="shared" si="0"/>
        <v>6.8179945289953494</v>
      </c>
      <c r="AZ39" s="185">
        <f t="shared" si="1"/>
        <v>87.976086144777781</v>
      </c>
    </row>
    <row r="40" spans="1:52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13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135">
        <v>480</v>
      </c>
      <c r="S40" s="4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102">
        <v>453.33</v>
      </c>
      <c r="AK40" s="103">
        <v>455.38</v>
      </c>
      <c r="AL40" s="6">
        <v>443.63636363636363</v>
      </c>
      <c r="AM40" s="12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168">
        <v>437.777777777778</v>
      </c>
      <c r="AW40" s="6">
        <v>443.33333333333297</v>
      </c>
      <c r="AX40" s="177">
        <v>447.57575757575802</v>
      </c>
      <c r="AY40" s="185">
        <f t="shared" si="0"/>
        <v>0.95693779904324394</v>
      </c>
      <c r="AZ40" s="185">
        <f t="shared" si="1"/>
        <v>0.88797814207660486</v>
      </c>
    </row>
    <row r="41" spans="1:52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13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135">
        <v>272.72727272727269</v>
      </c>
      <c r="S41" s="4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102">
        <v>263.64</v>
      </c>
      <c r="AK41" s="103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168">
        <v>206.666666666667</v>
      </c>
      <c r="AW41" s="6">
        <v>200.666666666667</v>
      </c>
      <c r="AX41" s="177">
        <v>199.333333333333</v>
      </c>
      <c r="AY41" s="185">
        <f t="shared" si="0"/>
        <v>-0.66445182724285423</v>
      </c>
      <c r="AZ41" s="185">
        <f t="shared" si="1"/>
        <v>-11.470869149952536</v>
      </c>
    </row>
    <row r="42" spans="1:52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13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135">
        <v>240</v>
      </c>
      <c r="S42" s="4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103">
        <v>220</v>
      </c>
      <c r="AK42" s="103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168">
        <v>248.170731707317</v>
      </c>
      <c r="AW42" s="6">
        <v>233.33333333333334</v>
      </c>
      <c r="AX42" s="177">
        <v>230</v>
      </c>
      <c r="AY42" s="185">
        <f t="shared" si="0"/>
        <v>-1.4285714285714326</v>
      </c>
      <c r="AZ42" s="185">
        <f t="shared" si="1"/>
        <v>13.73626373626386</v>
      </c>
    </row>
    <row r="43" spans="1:52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13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135">
        <v>465.45454545454544</v>
      </c>
      <c r="S43" s="4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102">
        <v>486.36</v>
      </c>
      <c r="AK43" s="103">
        <v>483.56</v>
      </c>
      <c r="AL43" s="6">
        <v>500</v>
      </c>
      <c r="AM43" s="12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168">
        <v>531.11111111111097</v>
      </c>
      <c r="AW43" s="6">
        <v>526.66666666666697</v>
      </c>
      <c r="AX43" s="177">
        <v>528.88888888888903</v>
      </c>
      <c r="AY43" s="185">
        <f t="shared" si="0"/>
        <v>0.42194092827001078</v>
      </c>
      <c r="AZ43" s="185">
        <f t="shared" si="1"/>
        <v>5.7777777777778052</v>
      </c>
    </row>
    <row r="44" spans="1:52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13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135">
        <v>675</v>
      </c>
      <c r="S44" s="4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103">
        <v>700</v>
      </c>
      <c r="AK44" s="103">
        <v>712.5</v>
      </c>
      <c r="AL44" s="6">
        <v>705</v>
      </c>
      <c r="AM44" s="12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168">
        <v>742.857142857143</v>
      </c>
      <c r="AW44" s="6">
        <v>745.82500000000005</v>
      </c>
      <c r="AX44" s="177">
        <v>747.78499999999997</v>
      </c>
      <c r="AY44" s="185">
        <f t="shared" si="0"/>
        <v>0.26279623236012772</v>
      </c>
      <c r="AZ44" s="185">
        <f t="shared" si="1"/>
        <v>6.0687943262411306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1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4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103">
        <v>424</v>
      </c>
      <c r="AK2" s="103">
        <v>425.5</v>
      </c>
      <c r="AL2" s="6">
        <v>416.92307692307702</v>
      </c>
      <c r="AM2" s="12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168">
        <v>408.57142857142901</v>
      </c>
      <c r="AW2" s="6">
        <v>407.464</v>
      </c>
      <c r="AX2" s="177">
        <v>408.44499999999999</v>
      </c>
      <c r="AY2" s="185">
        <f>(AX2-AW2)/AW2*100</f>
        <v>0.24075746569021916</v>
      </c>
      <c r="AZ2" s="185">
        <f>(AX2-AL2)/AL2*100</f>
        <v>-2.033487084870873</v>
      </c>
    </row>
    <row r="3" spans="1:54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102">
        <v>37.14</v>
      </c>
      <c r="AK3" s="103">
        <v>38.57</v>
      </c>
      <c r="AL3" s="6">
        <v>37.385295999999997</v>
      </c>
      <c r="AM3" s="12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168">
        <v>39.084615384615297</v>
      </c>
      <c r="AW3" s="6">
        <v>39.020000000000003</v>
      </c>
      <c r="AX3" s="177">
        <v>40</v>
      </c>
      <c r="AY3" s="185">
        <f t="shared" ref="AY3:AY44" si="0">(AX3-AW3)/AW3*100</f>
        <v>2.5115325474115755</v>
      </c>
      <c r="AZ3" s="185">
        <f t="shared" ref="AZ3:AZ44" si="1">(AX3-AL3)/AL3*100</f>
        <v>6.9939368675855969</v>
      </c>
    </row>
    <row r="4" spans="1:54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4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102">
        <v>245.46</v>
      </c>
      <c r="AK4" s="103">
        <v>262.39</v>
      </c>
      <c r="AL4" s="6">
        <v>223.90460583060201</v>
      </c>
      <c r="AM4" s="12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168">
        <v>214.80215754941</v>
      </c>
      <c r="AW4" s="6">
        <v>216.666666666667</v>
      </c>
      <c r="AX4" s="177">
        <v>217.947748938432</v>
      </c>
      <c r="AY4" s="185">
        <f t="shared" si="0"/>
        <v>0.591268740814615</v>
      </c>
      <c r="AZ4" s="185">
        <f t="shared" si="1"/>
        <v>-2.6604441074681366</v>
      </c>
    </row>
    <row r="5" spans="1:54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102">
        <v>224.34</v>
      </c>
      <c r="AK5" s="103">
        <v>256.8</v>
      </c>
      <c r="AL5" s="6">
        <v>201.128246753247</v>
      </c>
      <c r="AM5" s="12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168">
        <v>230.91157031374425</v>
      </c>
      <c r="AW5" s="6">
        <v>224.89898989899001</v>
      </c>
      <c r="AX5" s="177">
        <v>230.95671337096701</v>
      </c>
      <c r="AY5" s="185">
        <f t="shared" si="0"/>
        <v>2.6935307600526501</v>
      </c>
      <c r="AZ5" s="185">
        <f t="shared" si="1"/>
        <v>14.830570593256793</v>
      </c>
    </row>
    <row r="6" spans="1:54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4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102">
        <v>1053.57</v>
      </c>
      <c r="AK6" s="103">
        <v>1069.24</v>
      </c>
      <c r="AL6" s="6">
        <v>998.95238095238096</v>
      </c>
      <c r="AM6" s="12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168">
        <v>998.52631578947398</v>
      </c>
      <c r="AW6" s="6">
        <v>998.88888888888903</v>
      </c>
      <c r="AX6" s="177">
        <v>999.56040928768198</v>
      </c>
      <c r="AY6" s="185">
        <f t="shared" si="0"/>
        <v>6.7226736252909328E-2</v>
      </c>
      <c r="AZ6" s="185">
        <f t="shared" si="1"/>
        <v>6.0866598538093744E-2</v>
      </c>
    </row>
    <row r="7" spans="1:54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4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102">
        <v>1177.6199999999999</v>
      </c>
      <c r="AK7" s="103">
        <v>1186.47</v>
      </c>
      <c r="AL7" s="6">
        <v>1173.8095238095239</v>
      </c>
      <c r="AM7" s="12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168">
        <v>1205.0915750915799</v>
      </c>
      <c r="AW7" s="6">
        <v>1235.9785142393837</v>
      </c>
      <c r="AX7" s="177">
        <v>1275.7936507936499</v>
      </c>
      <c r="AY7" s="185">
        <f t="shared" si="0"/>
        <v>3.2213453628494766</v>
      </c>
      <c r="AZ7" s="185">
        <f t="shared" si="1"/>
        <v>8.6883029073697671</v>
      </c>
    </row>
    <row r="8" spans="1:54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4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103">
        <v>305</v>
      </c>
      <c r="AK8" s="103">
        <v>302.33</v>
      </c>
      <c r="AL8" s="6">
        <v>300.66666666666703</v>
      </c>
      <c r="AM8" s="12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168">
        <v>266.25</v>
      </c>
      <c r="AW8" s="6">
        <v>257.5</v>
      </c>
      <c r="AX8" s="177">
        <v>262.5</v>
      </c>
      <c r="AY8" s="185">
        <f t="shared" si="0"/>
        <v>1.9417475728155338</v>
      </c>
      <c r="AZ8" s="185">
        <f t="shared" si="1"/>
        <v>-12.694013303769506</v>
      </c>
    </row>
    <row r="9" spans="1:54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4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102">
        <v>247.86</v>
      </c>
      <c r="AK9" s="103">
        <v>242.38</v>
      </c>
      <c r="AL9" s="6">
        <v>240.90909090909091</v>
      </c>
      <c r="AM9" s="12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168">
        <v>232.30769230769201</v>
      </c>
      <c r="AW9" s="6">
        <v>236.666666666667</v>
      </c>
      <c r="AX9" s="177">
        <v>241.66666666666666</v>
      </c>
      <c r="AY9" s="185">
        <f t="shared" si="0"/>
        <v>2.112676056337881</v>
      </c>
      <c r="AZ9" s="185">
        <f t="shared" si="1"/>
        <v>0.3144654088050286</v>
      </c>
    </row>
    <row r="10" spans="1:54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102">
        <v>298.73</v>
      </c>
      <c r="AK10" s="103">
        <v>294.58</v>
      </c>
      <c r="AL10" s="6">
        <v>295.77711761922302</v>
      </c>
      <c r="AM10" s="12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168">
        <v>396.25682379564398</v>
      </c>
      <c r="AW10" s="6">
        <v>423.84615384615398</v>
      </c>
      <c r="AX10" s="177">
        <v>429.09103114930201</v>
      </c>
      <c r="AY10" s="185">
        <f t="shared" si="0"/>
        <v>1.2374483655340176</v>
      </c>
      <c r="AZ10" s="185">
        <f t="shared" si="1"/>
        <v>45.072422979557331</v>
      </c>
    </row>
    <row r="11" spans="1:54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4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103">
        <v>480.27518930999997</v>
      </c>
      <c r="AK11" s="103">
        <v>500.16248899999999</v>
      </c>
      <c r="AL11" s="17">
        <v>500.56261899119994</v>
      </c>
      <c r="AM11" s="12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168">
        <v>411.25</v>
      </c>
      <c r="AW11" s="7">
        <v>400.01</v>
      </c>
      <c r="AX11" s="177">
        <v>385.25</v>
      </c>
      <c r="AY11" s="185">
        <f t="shared" si="0"/>
        <v>-3.6899077523061901</v>
      </c>
      <c r="AZ11" s="185">
        <f t="shared" si="1"/>
        <v>-23.036602138528281</v>
      </c>
      <c r="BB11" s="183"/>
    </row>
    <row r="12" spans="1:54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4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118">
        <v>585.37452618999998</v>
      </c>
      <c r="AK12" s="9">
        <v>588.88677334713998</v>
      </c>
      <c r="AL12" s="17">
        <v>589.35788276581764</v>
      </c>
      <c r="AM12" s="12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169">
        <v>588.03</v>
      </c>
      <c r="AW12" s="6">
        <v>583.33333333333337</v>
      </c>
      <c r="AX12" s="188">
        <v>580.25</v>
      </c>
      <c r="AY12" s="185">
        <f t="shared" si="0"/>
        <v>-0.52857142857143502</v>
      </c>
      <c r="AZ12" s="185">
        <f t="shared" si="1"/>
        <v>-1.5453908452152947</v>
      </c>
    </row>
    <row r="13" spans="1:54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103">
        <v>170</v>
      </c>
      <c r="AK13" s="103">
        <v>168.372184</v>
      </c>
      <c r="AL13" s="6">
        <v>165</v>
      </c>
      <c r="AM13" s="12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168">
        <v>141.13999999999999</v>
      </c>
      <c r="AW13" s="6">
        <v>140.12</v>
      </c>
      <c r="AX13" s="177">
        <v>146.66666666666666</v>
      </c>
      <c r="AY13" s="185">
        <f t="shared" si="0"/>
        <v>4.6721857455514222</v>
      </c>
      <c r="AZ13" s="185">
        <f t="shared" si="1"/>
        <v>-11.111111111111118</v>
      </c>
    </row>
    <row r="14" spans="1:54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102">
        <v>176.92</v>
      </c>
      <c r="AK14" s="103">
        <v>179.41</v>
      </c>
      <c r="AL14" s="6">
        <v>178.02645870000001</v>
      </c>
      <c r="AM14" s="12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168">
        <v>175.18</v>
      </c>
      <c r="AW14" s="6">
        <v>173.63636363636363</v>
      </c>
      <c r="AX14" s="177">
        <v>179</v>
      </c>
      <c r="AY14" s="185">
        <f t="shared" si="0"/>
        <v>3.0890052356021003</v>
      </c>
      <c r="AZ14" s="185">
        <f t="shared" si="1"/>
        <v>0.5468520281249597</v>
      </c>
    </row>
    <row r="15" spans="1:54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4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103">
        <v>2000.8513249</v>
      </c>
      <c r="AK15" s="103">
        <v>1966.67</v>
      </c>
      <c r="AL15" s="6">
        <v>1960.5834219000001</v>
      </c>
      <c r="AM15" s="12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168">
        <v>1701.15</v>
      </c>
      <c r="AW15" s="6">
        <v>1666.14</v>
      </c>
      <c r="AX15" s="177">
        <v>1606.15</v>
      </c>
      <c r="AY15" s="185">
        <f t="shared" si="0"/>
        <v>-3.6005377699352996</v>
      </c>
      <c r="AZ15" s="185">
        <f t="shared" si="1"/>
        <v>-18.07795669089759</v>
      </c>
    </row>
    <row r="16" spans="1:54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4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102">
        <v>185.14</v>
      </c>
      <c r="AK16" s="103">
        <v>183.63</v>
      </c>
      <c r="AL16" s="6">
        <v>179.03197925669801</v>
      </c>
      <c r="AM16" s="12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168">
        <v>198.47944434326001</v>
      </c>
      <c r="AW16" s="6">
        <v>192.46959109730901</v>
      </c>
      <c r="AX16" s="177">
        <v>198.78761260336901</v>
      </c>
      <c r="AY16" s="185">
        <f t="shared" si="0"/>
        <v>3.2826076420901904</v>
      </c>
      <c r="AZ16" s="185">
        <f t="shared" si="1"/>
        <v>11.034695269913295</v>
      </c>
    </row>
    <row r="17" spans="1:52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4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102">
        <v>190.55</v>
      </c>
      <c r="AK17" s="103">
        <v>189.63</v>
      </c>
      <c r="AL17" s="6">
        <v>180.758547008547</v>
      </c>
      <c r="AM17" s="12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168">
        <v>210.67518808389599</v>
      </c>
      <c r="AW17" s="6">
        <v>201.63043478260875</v>
      </c>
      <c r="AX17" s="177">
        <v>207.197431781701</v>
      </c>
      <c r="AY17" s="185">
        <f t="shared" si="0"/>
        <v>2.7609904254258071</v>
      </c>
      <c r="AZ17" s="185">
        <f t="shared" si="1"/>
        <v>14.626630502791032</v>
      </c>
    </row>
    <row r="18" spans="1:52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4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102">
        <v>874.26</v>
      </c>
      <c r="AK18" s="103">
        <v>900</v>
      </c>
      <c r="AL18" s="6">
        <v>901.44385026737996</v>
      </c>
      <c r="AM18" s="12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168">
        <v>793.33333333333303</v>
      </c>
      <c r="AW18" s="6">
        <v>793.18840579710002</v>
      </c>
      <c r="AX18" s="177">
        <v>796.40522875816998</v>
      </c>
      <c r="AY18" s="185">
        <f t="shared" si="0"/>
        <v>0.40555597353156958</v>
      </c>
      <c r="AZ18" s="185">
        <f t="shared" si="1"/>
        <v>-11.652264473051112</v>
      </c>
    </row>
    <row r="19" spans="1:52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4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102">
        <v>1724.68</v>
      </c>
      <c r="AK19" s="103">
        <v>1767.32</v>
      </c>
      <c r="AL19" s="6">
        <v>1755.7452318999999</v>
      </c>
      <c r="AM19" s="12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168">
        <v>1388.8121402407101</v>
      </c>
      <c r="AW19" s="6">
        <v>1369.3148344526901</v>
      </c>
      <c r="AX19" s="177">
        <v>1375.29914529915</v>
      </c>
      <c r="AY19" s="185">
        <f t="shared" si="0"/>
        <v>0.43702957828919264</v>
      </c>
      <c r="AZ19" s="185">
        <f t="shared" si="1"/>
        <v>-21.668638461238807</v>
      </c>
    </row>
    <row r="20" spans="1:52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4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102">
        <v>153.06</v>
      </c>
      <c r="AK20" s="103">
        <v>165.09</v>
      </c>
      <c r="AL20" s="6">
        <v>156.71381821336951</v>
      </c>
      <c r="AM20" s="12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168">
        <v>135.71428571428601</v>
      </c>
      <c r="AW20" s="6">
        <v>135.555555555556</v>
      </c>
      <c r="AX20" s="177">
        <v>126.070155334861</v>
      </c>
      <c r="AY20" s="185">
        <f t="shared" si="0"/>
        <v>-6.9974263923159601</v>
      </c>
      <c r="AZ20" s="185">
        <f t="shared" si="1"/>
        <v>-19.553899731283714</v>
      </c>
    </row>
    <row r="21" spans="1:52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4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102">
        <v>429.48</v>
      </c>
      <c r="AK21" s="103">
        <v>428.57</v>
      </c>
      <c r="AL21" s="6">
        <v>427.02759671902601</v>
      </c>
      <c r="AM21" s="12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168">
        <v>363.99085866488002</v>
      </c>
      <c r="AW21" s="6">
        <v>334.38393280498542</v>
      </c>
      <c r="AX21" s="177">
        <v>393.16239316239302</v>
      </c>
      <c r="AY21" s="185">
        <f t="shared" si="0"/>
        <v>17.578135368031429</v>
      </c>
      <c r="AZ21" s="185">
        <f t="shared" si="1"/>
        <v>-7.9304484808075504</v>
      </c>
    </row>
    <row r="22" spans="1:52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4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102">
        <v>391.02</v>
      </c>
      <c r="AK22" s="103">
        <v>391.85</v>
      </c>
      <c r="AL22" s="6">
        <v>383.48189750977502</v>
      </c>
      <c r="AM22" s="12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168">
        <v>317.41622594768199</v>
      </c>
      <c r="AW22" s="6">
        <v>314.21657592256503</v>
      </c>
      <c r="AX22" s="177">
        <v>349.97792244464438</v>
      </c>
      <c r="AY22" s="185">
        <f t="shared" si="0"/>
        <v>11.381113939352554</v>
      </c>
      <c r="AZ22" s="185">
        <f t="shared" si="1"/>
        <v>-8.7367813924714994</v>
      </c>
    </row>
    <row r="23" spans="1:52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4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102">
        <v>428.76</v>
      </c>
      <c r="AK23" s="103">
        <v>428.9</v>
      </c>
      <c r="AL23" s="6">
        <v>422.35294117647101</v>
      </c>
      <c r="AM23" s="12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168">
        <v>399.97123165055501</v>
      </c>
      <c r="AW23" s="6">
        <v>389.72972972973002</v>
      </c>
      <c r="AX23" s="177">
        <v>399.92123165055494</v>
      </c>
      <c r="AY23" s="185">
        <f t="shared" si="0"/>
        <v>2.6150178298926607</v>
      </c>
      <c r="AZ23" s="185">
        <f t="shared" si="1"/>
        <v>-5.311128996386806</v>
      </c>
    </row>
    <row r="24" spans="1:52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4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102">
        <v>500.25</v>
      </c>
      <c r="AK24" s="103">
        <v>505.44</v>
      </c>
      <c r="AL24" s="6">
        <v>502.805555555556</v>
      </c>
      <c r="AM24" s="12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168">
        <v>397.813088022459</v>
      </c>
      <c r="AW24" s="6">
        <v>391.33432923739701</v>
      </c>
      <c r="AX24" s="177">
        <v>391.57065792804599</v>
      </c>
      <c r="AY24" s="185">
        <f t="shared" si="0"/>
        <v>6.0390482764319298E-2</v>
      </c>
      <c r="AZ24" s="185">
        <f t="shared" si="1"/>
        <v>-22.122845779737897</v>
      </c>
    </row>
    <row r="25" spans="1:52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4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102">
        <v>201.55</v>
      </c>
      <c r="AK25" s="103">
        <v>198.18</v>
      </c>
      <c r="AL25" s="6">
        <v>179.855769230769</v>
      </c>
      <c r="AM25" s="12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168">
        <v>141.08481262327399</v>
      </c>
      <c r="AW25" s="6">
        <v>138.14814814814801</v>
      </c>
      <c r="AX25" s="177">
        <v>128.44551282051282</v>
      </c>
      <c r="AY25" s="185">
        <f t="shared" si="0"/>
        <v>-7.0233553309959911</v>
      </c>
      <c r="AZ25" s="185">
        <f t="shared" si="1"/>
        <v>-28.584157533636191</v>
      </c>
    </row>
    <row r="26" spans="1:52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4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102">
        <v>153.55000000000001</v>
      </c>
      <c r="AK26" s="103">
        <v>145.09</v>
      </c>
      <c r="AL26" s="6">
        <v>140.67083147404401</v>
      </c>
      <c r="AM26" s="12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168">
        <v>131.95479799706101</v>
      </c>
      <c r="AW26" s="6">
        <v>135.02492877492901</v>
      </c>
      <c r="AX26" s="177">
        <v>128.99803971049201</v>
      </c>
      <c r="AY26" s="185">
        <f t="shared" si="0"/>
        <v>-4.4635380437660732</v>
      </c>
      <c r="AZ26" s="185">
        <f t="shared" si="1"/>
        <v>-8.297947514233476</v>
      </c>
    </row>
    <row r="27" spans="1:52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82">
        <v>1604.3889461339998</v>
      </c>
      <c r="AD27" s="82">
        <v>1617.2240577030718</v>
      </c>
      <c r="AE27" s="8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102">
        <v>1633.33</v>
      </c>
      <c r="AK27" s="103">
        <v>1605.852349</v>
      </c>
      <c r="AL27" s="6">
        <v>1655.95132478</v>
      </c>
      <c r="AM27" s="12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168">
        <v>1533.3333333333301</v>
      </c>
      <c r="AW27" s="7">
        <v>1500.19</v>
      </c>
      <c r="AX27" s="177">
        <v>1498.57142857143</v>
      </c>
      <c r="AY27" s="185">
        <f t="shared" si="0"/>
        <v>-0.10789109569921285</v>
      </c>
      <c r="AZ27" s="185">
        <f t="shared" si="1"/>
        <v>-9.5038962711949626</v>
      </c>
    </row>
    <row r="28" spans="1:52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4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103">
        <v>1000.528416</v>
      </c>
      <c r="AK28" s="103">
        <v>963.64</v>
      </c>
      <c r="AL28" s="6">
        <v>1000</v>
      </c>
      <c r="AM28" s="12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168">
        <v>995.83333333333303</v>
      </c>
      <c r="AW28" s="6">
        <v>980.68075212278541</v>
      </c>
      <c r="AX28" s="177">
        <v>983.33333333333303</v>
      </c>
      <c r="AY28" s="185">
        <f t="shared" si="0"/>
        <v>0.27048366196704032</v>
      </c>
      <c r="AZ28" s="185">
        <f t="shared" si="1"/>
        <v>-1.6666666666666967</v>
      </c>
    </row>
    <row r="29" spans="1:52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4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102">
        <v>272.06</v>
      </c>
      <c r="AK29" s="103">
        <v>306.04000000000002</v>
      </c>
      <c r="AL29" s="6">
        <v>300.69845263900999</v>
      </c>
      <c r="AM29" s="12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168">
        <v>198.85768486832313</v>
      </c>
      <c r="AW29" s="6">
        <v>190.98901098901101</v>
      </c>
      <c r="AX29" s="177">
        <v>197.38879127998524</v>
      </c>
      <c r="AY29" s="185">
        <f t="shared" si="0"/>
        <v>3.3508630982661409</v>
      </c>
      <c r="AZ29" s="185">
        <f t="shared" si="1"/>
        <v>-34.35656567313584</v>
      </c>
    </row>
    <row r="30" spans="1:52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4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102">
        <v>101.54</v>
      </c>
      <c r="AK30" s="103">
        <v>92.69</v>
      </c>
      <c r="AL30" s="6">
        <v>99.823409907798094</v>
      </c>
      <c r="AM30" s="12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168">
        <v>137.13340891912301</v>
      </c>
      <c r="AW30" s="6">
        <v>133.01861940057</v>
      </c>
      <c r="AX30" s="177">
        <v>114.25135710849996</v>
      </c>
      <c r="AY30" s="185">
        <f t="shared" si="0"/>
        <v>-14.1087483666889</v>
      </c>
      <c r="AZ30" s="185">
        <f t="shared" si="1"/>
        <v>14.453470597756821</v>
      </c>
    </row>
    <row r="31" spans="1:52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103">
        <v>742</v>
      </c>
      <c r="AK31" s="103">
        <v>780.2</v>
      </c>
      <c r="AL31" s="6">
        <v>773.81642512077303</v>
      </c>
      <c r="AM31" s="12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168">
        <v>503.44622697563875</v>
      </c>
      <c r="AW31" s="6">
        <v>490.47619047619003</v>
      </c>
      <c r="AX31" s="177">
        <v>502.520301049713</v>
      </c>
      <c r="AY31" s="185">
        <f t="shared" si="0"/>
        <v>2.4555953596503168</v>
      </c>
      <c r="AZ31" s="185">
        <f t="shared" si="1"/>
        <v>-35.059494120807479</v>
      </c>
    </row>
    <row r="32" spans="1:52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4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102">
        <v>971.63</v>
      </c>
      <c r="AK32" s="103">
        <v>942.31</v>
      </c>
      <c r="AL32" s="6">
        <v>933.75</v>
      </c>
      <c r="AM32" s="12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168">
        <v>955.27604925195283</v>
      </c>
      <c r="AW32" s="6">
        <v>937.41258741259003</v>
      </c>
      <c r="AX32" s="177">
        <v>941.86813186813197</v>
      </c>
      <c r="AY32" s="185">
        <f t="shared" si="0"/>
        <v>0.47530239249719924</v>
      </c>
      <c r="AZ32" s="185">
        <f t="shared" si="1"/>
        <v>0.86941171278521745</v>
      </c>
    </row>
    <row r="33" spans="1:52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4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102">
        <v>947.43</v>
      </c>
      <c r="AK33" s="103">
        <v>962.73</v>
      </c>
      <c r="AL33" s="6">
        <v>928.57142857142867</v>
      </c>
      <c r="AM33" s="12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168">
        <v>793.15870910698504</v>
      </c>
      <c r="AW33" s="7">
        <v>791.59</v>
      </c>
      <c r="AX33" s="177">
        <v>797.48563218390802</v>
      </c>
      <c r="AY33" s="185">
        <f t="shared" si="0"/>
        <v>0.74478356016473068</v>
      </c>
      <c r="AZ33" s="185">
        <f t="shared" si="1"/>
        <v>-14.116931918656068</v>
      </c>
    </row>
    <row r="34" spans="1:52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4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102">
        <v>1695.14</v>
      </c>
      <c r="AK34" s="103">
        <v>1678.56</v>
      </c>
      <c r="AL34" s="6">
        <v>1700</v>
      </c>
      <c r="AM34" s="12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168">
        <v>1542.8937728937699</v>
      </c>
      <c r="AW34" s="6">
        <v>1498.1275000000001</v>
      </c>
      <c r="AX34" s="177">
        <v>1497.6556776556799</v>
      </c>
      <c r="AY34" s="185">
        <f t="shared" si="0"/>
        <v>-3.1494138137115615E-2</v>
      </c>
      <c r="AZ34" s="185">
        <f t="shared" si="1"/>
        <v>-11.902607196724709</v>
      </c>
    </row>
    <row r="35" spans="1:52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82">
        <v>1322.1469781175001</v>
      </c>
      <c r="AD35" s="82">
        <v>1323.2046956999941</v>
      </c>
      <c r="AE35" s="8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102">
        <v>1381.11</v>
      </c>
      <c r="AK35" s="9">
        <v>1389.3966599999999</v>
      </c>
      <c r="AL35" s="6">
        <v>1300</v>
      </c>
      <c r="AM35" s="12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168">
        <v>1328.57142857143</v>
      </c>
      <c r="AW35" s="7">
        <v>1330.18</v>
      </c>
      <c r="AX35" s="177">
        <v>1328.57142857143</v>
      </c>
      <c r="AY35" s="185">
        <f t="shared" si="0"/>
        <v>-0.12092885388218365</v>
      </c>
      <c r="AZ35" s="185">
        <f t="shared" si="1"/>
        <v>2.1978021978023103</v>
      </c>
    </row>
    <row r="36" spans="1:52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4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102">
        <v>992.41</v>
      </c>
      <c r="AK36" s="103">
        <v>963.42</v>
      </c>
      <c r="AL36" s="6">
        <v>1000</v>
      </c>
      <c r="AM36" s="12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168">
        <v>937.38095238095002</v>
      </c>
      <c r="AW36" s="6">
        <v>956.17529880478094</v>
      </c>
      <c r="AX36" s="177">
        <v>969.44444444444002</v>
      </c>
      <c r="AY36" s="185">
        <f t="shared" si="0"/>
        <v>1.3877314814810127</v>
      </c>
      <c r="AZ36" s="185">
        <f t="shared" si="1"/>
        <v>-3.0555555555559977</v>
      </c>
    </row>
    <row r="37" spans="1:52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102">
        <v>521.78</v>
      </c>
      <c r="AK37" s="103">
        <v>552.28</v>
      </c>
      <c r="AL37" s="6">
        <v>502.85714285714295</v>
      </c>
      <c r="AM37" s="12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168">
        <v>535.23809523809496</v>
      </c>
      <c r="AW37" s="6">
        <v>539.69696969696997</v>
      </c>
      <c r="AX37" s="177">
        <v>542.22222222222194</v>
      </c>
      <c r="AY37" s="185">
        <f t="shared" si="0"/>
        <v>0.46790192775583961</v>
      </c>
      <c r="AZ37" s="185">
        <f t="shared" si="1"/>
        <v>7.8282828282827541</v>
      </c>
    </row>
    <row r="38" spans="1:52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4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102">
        <v>90.71</v>
      </c>
      <c r="AK38" s="103">
        <v>102.25</v>
      </c>
      <c r="AL38" s="6">
        <v>79.36424238843594</v>
      </c>
      <c r="AM38" s="12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168">
        <v>130.23224453565001</v>
      </c>
      <c r="AW38" s="6">
        <v>131.927435541146</v>
      </c>
      <c r="AX38" s="177">
        <v>140.05491670352399</v>
      </c>
      <c r="AY38" s="185">
        <f t="shared" si="0"/>
        <v>6.1605693531753385</v>
      </c>
      <c r="AZ38" s="185">
        <f t="shared" si="1"/>
        <v>76.471056093557834</v>
      </c>
    </row>
    <row r="39" spans="1:52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4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102">
        <v>85.62</v>
      </c>
      <c r="AK39" s="103">
        <v>104.24</v>
      </c>
      <c r="AL39" s="6">
        <v>84.057603686635943</v>
      </c>
      <c r="AM39" s="12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168">
        <v>130.82919717594601</v>
      </c>
      <c r="AW39" s="6">
        <v>134.353545732409</v>
      </c>
      <c r="AX39" s="177">
        <v>141.11726301956799</v>
      </c>
      <c r="AY39" s="185">
        <f t="shared" si="0"/>
        <v>5.0342677971672067</v>
      </c>
      <c r="AZ39" s="185">
        <f t="shared" si="1"/>
        <v>67.881615499828698</v>
      </c>
    </row>
    <row r="40" spans="1:52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102">
        <v>538.66999999999996</v>
      </c>
      <c r="AK40" s="103">
        <v>552.59</v>
      </c>
      <c r="AL40" s="6">
        <v>500.63829099999998</v>
      </c>
      <c r="AM40" s="12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168">
        <v>509.04761904761898</v>
      </c>
      <c r="AW40" s="6">
        <v>503.33333333333297</v>
      </c>
      <c r="AX40" s="177">
        <v>508.11111111111097</v>
      </c>
      <c r="AY40" s="185">
        <f t="shared" si="0"/>
        <v>0.94922737306847726</v>
      </c>
      <c r="AZ40" s="185">
        <f t="shared" si="1"/>
        <v>1.4926585212218597</v>
      </c>
    </row>
    <row r="41" spans="1:52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102">
        <v>299.72000000000003</v>
      </c>
      <c r="AK41" s="103">
        <v>292.69</v>
      </c>
      <c r="AL41" s="17">
        <v>294.15344999999996</v>
      </c>
      <c r="AM41" s="12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168">
        <v>201.43874643874599</v>
      </c>
      <c r="AW41" s="6">
        <v>200.666666666667</v>
      </c>
      <c r="AX41" s="177">
        <v>203.85531135531099</v>
      </c>
      <c r="AY41" s="185">
        <f t="shared" si="0"/>
        <v>1.5890255923475007</v>
      </c>
      <c r="AZ41" s="185">
        <f t="shared" si="1"/>
        <v>-30.697630316655811</v>
      </c>
    </row>
    <row r="42" spans="1:52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102">
        <v>281.73</v>
      </c>
      <c r="AK42" s="103">
        <v>267.2</v>
      </c>
      <c r="AL42" s="17">
        <v>268.53599999999994</v>
      </c>
      <c r="AM42" s="12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168">
        <v>204.132379248658</v>
      </c>
      <c r="AW42" s="6">
        <v>203.333333333333</v>
      </c>
      <c r="AX42" s="177">
        <v>209.42307692307699</v>
      </c>
      <c r="AY42" s="185">
        <f t="shared" si="0"/>
        <v>2.9949558638085243</v>
      </c>
      <c r="AZ42" s="185">
        <f t="shared" si="1"/>
        <v>-22.013034780038048</v>
      </c>
    </row>
    <row r="43" spans="1:52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102">
        <v>501.11</v>
      </c>
      <c r="AK43" s="103">
        <v>498.82</v>
      </c>
      <c r="AL43" s="6">
        <v>503.85964912280696</v>
      </c>
      <c r="AM43" s="12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168">
        <v>596.969696969697</v>
      </c>
      <c r="AW43" s="6">
        <v>576.66666666666697</v>
      </c>
      <c r="AX43" s="177">
        <v>580.37037037036998</v>
      </c>
      <c r="AY43" s="185">
        <f t="shared" si="0"/>
        <v>0.64226075786757419</v>
      </c>
      <c r="AZ43" s="185">
        <f t="shared" si="1"/>
        <v>15.184927267099907</v>
      </c>
    </row>
    <row r="44" spans="1:52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102">
        <v>698.33</v>
      </c>
      <c r="AK44" s="103">
        <v>695.52843189999999</v>
      </c>
      <c r="AL44" s="6">
        <v>680</v>
      </c>
      <c r="AM44" s="12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168">
        <v>639.83333333333303</v>
      </c>
      <c r="AW44" s="6">
        <v>640.82500000000005</v>
      </c>
      <c r="AX44" s="177">
        <v>690</v>
      </c>
      <c r="AY44" s="185">
        <f t="shared" si="0"/>
        <v>7.6737018686848906</v>
      </c>
      <c r="AZ44" s="185">
        <f t="shared" si="1"/>
        <v>1.4705882352941175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1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41">
        <v>435.83333333333297</v>
      </c>
      <c r="L2" s="14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103">
        <v>452</v>
      </c>
      <c r="AK2" s="103">
        <v>438.5</v>
      </c>
      <c r="AL2" s="6">
        <v>410.33333333333297</v>
      </c>
      <c r="AM2" s="12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168">
        <v>417.4</v>
      </c>
      <c r="AW2" s="6">
        <v>416.15384615384602</v>
      </c>
      <c r="AX2" s="177">
        <v>418</v>
      </c>
      <c r="AY2" s="185">
        <f>(AX2-AW2)/AW2*100</f>
        <v>0.44362292051759283</v>
      </c>
      <c r="AZ2" s="185">
        <f>(AX2-AL2)/AL2*100</f>
        <v>1.8683996750610155</v>
      </c>
    </row>
    <row r="3" spans="1:54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41">
        <v>38.5</v>
      </c>
      <c r="L3" s="14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102">
        <v>37.909999999999997</v>
      </c>
      <c r="AK3" s="103">
        <v>38.56</v>
      </c>
      <c r="AL3" s="6">
        <v>35.6666666666667</v>
      </c>
      <c r="AM3" s="12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168">
        <v>39.125</v>
      </c>
      <c r="AW3" s="6">
        <v>39.091666666666598</v>
      </c>
      <c r="AX3" s="177">
        <v>40.6666666666667</v>
      </c>
      <c r="AY3" s="185">
        <f t="shared" ref="AY3:AY44" si="0">(AX3-AW3)/AW3*100</f>
        <v>4.0289916862079007</v>
      </c>
      <c r="AZ3" s="185">
        <f t="shared" ref="AZ3:AZ44" si="1">(AX3-AL3)/AL3*100</f>
        <v>14.018691588785034</v>
      </c>
    </row>
    <row r="4" spans="1:54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41">
        <v>305.347222222222</v>
      </c>
      <c r="L4" s="14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102">
        <v>246.79</v>
      </c>
      <c r="AK4" s="103">
        <v>211.14</v>
      </c>
      <c r="AL4" s="6">
        <v>200.10651594522599</v>
      </c>
      <c r="AM4" s="12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168">
        <v>275.11904761904799</v>
      </c>
      <c r="AW4" s="6">
        <v>271.202103193563</v>
      </c>
      <c r="AX4" s="177">
        <v>280.16381766381761</v>
      </c>
      <c r="AY4" s="185">
        <f t="shared" si="0"/>
        <v>3.3044413611565653</v>
      </c>
      <c r="AZ4" s="185">
        <f t="shared" si="1"/>
        <v>40.007343759113397</v>
      </c>
    </row>
    <row r="5" spans="1:54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41">
        <v>277.07407407407402</v>
      </c>
      <c r="L5" s="14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102">
        <v>252.66</v>
      </c>
      <c r="AK5" s="103">
        <v>227</v>
      </c>
      <c r="AL5" s="6">
        <v>208.00453514739201</v>
      </c>
      <c r="AM5" s="12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168">
        <v>228.80658436213994</v>
      </c>
      <c r="AW5" s="6">
        <v>228.24490364707799</v>
      </c>
      <c r="AX5" s="177">
        <v>240.2025462962963</v>
      </c>
      <c r="AY5" s="185">
        <f t="shared" si="0"/>
        <v>5.2389527468739159</v>
      </c>
      <c r="AZ5" s="185">
        <f t="shared" si="1"/>
        <v>15.479475544169647</v>
      </c>
    </row>
    <row r="6" spans="1:54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41">
        <v>956.66666666666697</v>
      </c>
      <c r="L6" s="14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103">
        <v>1000</v>
      </c>
      <c r="AK6" s="103">
        <v>975.64</v>
      </c>
      <c r="AL6" s="6">
        <v>985.48572391000005</v>
      </c>
      <c r="AM6" s="12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168">
        <v>1146.33395682835</v>
      </c>
      <c r="AW6" s="6">
        <v>1142.1497584541</v>
      </c>
      <c r="AX6" s="177">
        <v>1178.4313725490194</v>
      </c>
      <c r="AY6" s="185">
        <f t="shared" si="0"/>
        <v>3.1766074305375316</v>
      </c>
      <c r="AZ6" s="185">
        <f t="shared" si="1"/>
        <v>19.578736044342765</v>
      </c>
    </row>
    <row r="7" spans="1:54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41">
        <v>1300.5</v>
      </c>
      <c r="L7" s="14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103">
        <v>1250</v>
      </c>
      <c r="AK7" s="103">
        <v>1208.33</v>
      </c>
      <c r="AL7" s="6">
        <v>1235</v>
      </c>
      <c r="AM7" s="12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168">
        <v>1293.0739590522201</v>
      </c>
      <c r="AW7" s="6">
        <v>1280.82497212932</v>
      </c>
      <c r="AX7" s="177">
        <v>1285.1500000000001</v>
      </c>
      <c r="AY7" s="185">
        <f t="shared" si="0"/>
        <v>0.33767516755157229</v>
      </c>
      <c r="AZ7" s="185">
        <f t="shared" si="1"/>
        <v>4.0607287449392784</v>
      </c>
    </row>
    <row r="8" spans="1:54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4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102">
        <v>275.33</v>
      </c>
      <c r="AK8" s="103">
        <v>277.77999999999997</v>
      </c>
      <c r="AL8" s="6">
        <v>275.31637979999999</v>
      </c>
      <c r="AM8" s="12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168">
        <v>250.20500000000001</v>
      </c>
      <c r="AW8" s="6">
        <v>252.5</v>
      </c>
      <c r="AX8" s="177">
        <v>277.77777777777777</v>
      </c>
      <c r="AY8" s="185">
        <f t="shared" si="0"/>
        <v>10.011001100110009</v>
      </c>
      <c r="AZ8" s="185">
        <f t="shared" si="1"/>
        <v>0.89402525907315389</v>
      </c>
    </row>
    <row r="9" spans="1:54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4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102">
        <v>220.83</v>
      </c>
      <c r="AK9" s="103">
        <v>218.18</v>
      </c>
      <c r="AL9" s="6">
        <v>215.5</v>
      </c>
      <c r="AM9" s="12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168">
        <v>253.333333333333</v>
      </c>
      <c r="AW9" s="6">
        <v>252.30769230769201</v>
      </c>
      <c r="AX9" s="177">
        <v>262.5</v>
      </c>
      <c r="AY9" s="185">
        <f t="shared" si="0"/>
        <v>4.0396341463415872</v>
      </c>
      <c r="AZ9" s="185">
        <f t="shared" si="1"/>
        <v>21.809744779582367</v>
      </c>
    </row>
    <row r="10" spans="1:54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41">
        <v>286.66666666666703</v>
      </c>
      <c r="L10" s="14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8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102">
        <v>306.25</v>
      </c>
      <c r="AK10" s="103">
        <v>301.67</v>
      </c>
      <c r="AL10" s="6">
        <v>308.60139860139901</v>
      </c>
      <c r="AM10" s="12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168">
        <v>388.740458015267</v>
      </c>
      <c r="AW10" s="6">
        <v>386.17684271010302</v>
      </c>
      <c r="AX10" s="188">
        <v>390.15</v>
      </c>
      <c r="AY10" s="185">
        <f t="shared" si="0"/>
        <v>1.0288440036989861</v>
      </c>
      <c r="AZ10" s="185">
        <f t="shared" si="1"/>
        <v>26.425220938137144</v>
      </c>
    </row>
    <row r="11" spans="1:54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4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8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103">
        <v>462.5</v>
      </c>
      <c r="AK11" s="9">
        <v>465.73749999999995</v>
      </c>
      <c r="AL11" s="6">
        <v>462.5</v>
      </c>
      <c r="AM11" s="12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169">
        <v>385.19</v>
      </c>
      <c r="AW11" s="6">
        <v>380.25</v>
      </c>
      <c r="AX11" s="188">
        <v>375.12</v>
      </c>
      <c r="AY11" s="185">
        <f t="shared" si="0"/>
        <v>-1.3491124260355016</v>
      </c>
      <c r="AZ11" s="185">
        <f t="shared" si="1"/>
        <v>-18.89297297297297</v>
      </c>
      <c r="BB11" s="183"/>
    </row>
    <row r="12" spans="1:54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41">
        <v>726.35786435786395</v>
      </c>
      <c r="L12" s="14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103">
        <v>705.38216399999999</v>
      </c>
      <c r="AK12" s="9">
        <v>710.31983914799991</v>
      </c>
      <c r="AL12" s="6">
        <v>700.27513499999998</v>
      </c>
      <c r="AM12" s="12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169">
        <v>601.28</v>
      </c>
      <c r="AW12" s="7">
        <v>589.14</v>
      </c>
      <c r="AX12" s="188">
        <v>577.89</v>
      </c>
      <c r="AY12" s="185">
        <f t="shared" si="0"/>
        <v>-1.9095630919645585</v>
      </c>
      <c r="AZ12" s="185">
        <f t="shared" si="1"/>
        <v>-17.476721488904502</v>
      </c>
    </row>
    <row r="13" spans="1:54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41">
        <v>163.75</v>
      </c>
      <c r="L13" s="14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103">
        <v>163.52417980000001</v>
      </c>
      <c r="AK13" s="103">
        <v>165</v>
      </c>
      <c r="AL13" s="6">
        <v>162.586342</v>
      </c>
      <c r="AM13" s="12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168">
        <v>147.857142857143</v>
      </c>
      <c r="AW13" s="6">
        <v>140</v>
      </c>
      <c r="AX13" s="177">
        <v>140</v>
      </c>
      <c r="AY13" s="185">
        <f t="shared" si="0"/>
        <v>0</v>
      </c>
      <c r="AZ13" s="185">
        <f t="shared" si="1"/>
        <v>-13.891906123332303</v>
      </c>
    </row>
    <row r="14" spans="1:54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41">
        <v>200</v>
      </c>
      <c r="L14" s="14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102">
        <v>185.75</v>
      </c>
      <c r="AK14" s="103">
        <v>188.67</v>
      </c>
      <c r="AL14" s="6">
        <v>188.66666666666666</v>
      </c>
      <c r="AM14" s="12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168">
        <v>180.777777777778</v>
      </c>
      <c r="AW14" s="6">
        <v>177.17</v>
      </c>
      <c r="AX14" s="177">
        <v>177.5</v>
      </c>
      <c r="AY14" s="185">
        <f t="shared" si="0"/>
        <v>0.18626178246882233</v>
      </c>
      <c r="AZ14" s="185">
        <f t="shared" si="1"/>
        <v>-5.9187279151943422</v>
      </c>
    </row>
    <row r="15" spans="1:54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41">
        <v>1550</v>
      </c>
      <c r="L15" s="14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103">
        <v>1950</v>
      </c>
      <c r="AK15" s="103">
        <v>1920.4284195</v>
      </c>
      <c r="AL15" s="6">
        <v>1900</v>
      </c>
      <c r="AM15" s="12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168">
        <v>1433.3333333333301</v>
      </c>
      <c r="AW15" s="6">
        <v>1411.15</v>
      </c>
      <c r="AX15" s="177">
        <v>1400.182</v>
      </c>
      <c r="AY15" s="185">
        <f t="shared" si="0"/>
        <v>-0.77723842256316289</v>
      </c>
      <c r="AZ15" s="185">
        <f t="shared" si="1"/>
        <v>-26.306210526315787</v>
      </c>
    </row>
    <row r="16" spans="1:54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41">
        <v>278.96541660586598</v>
      </c>
      <c r="L16" s="14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102">
        <v>175.63</v>
      </c>
      <c r="AK16" s="103">
        <v>174.76</v>
      </c>
      <c r="AL16" s="6">
        <v>170.60269360269399</v>
      </c>
      <c r="AM16" s="12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168">
        <v>207.657279314888</v>
      </c>
      <c r="AW16" s="6">
        <v>193.54518196438696</v>
      </c>
      <c r="AX16" s="177">
        <v>202.501672240803</v>
      </c>
      <c r="AY16" s="185">
        <f t="shared" si="0"/>
        <v>4.6275966084570763</v>
      </c>
      <c r="AZ16" s="185">
        <f t="shared" si="1"/>
        <v>18.697816525919901</v>
      </c>
    </row>
    <row r="17" spans="1:52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41">
        <v>324.50241545893698</v>
      </c>
      <c r="L17" s="14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102">
        <v>235.04</v>
      </c>
      <c r="AK17" s="103">
        <v>221.67</v>
      </c>
      <c r="AL17" s="6">
        <v>201.62962962962999</v>
      </c>
      <c r="AM17" s="12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168">
        <v>206.745154245154</v>
      </c>
      <c r="AW17" s="6">
        <v>200.27755336820701</v>
      </c>
      <c r="AX17" s="177">
        <v>205.155</v>
      </c>
      <c r="AY17" s="185">
        <f t="shared" si="0"/>
        <v>2.4353436267647459</v>
      </c>
      <c r="AZ17" s="185">
        <f t="shared" si="1"/>
        <v>1.7484386480527216</v>
      </c>
    </row>
    <row r="18" spans="1:52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41">
        <v>875.00877500877505</v>
      </c>
      <c r="L18" s="14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102">
        <v>931.82</v>
      </c>
      <c r="AK18" s="103">
        <v>958.59</v>
      </c>
      <c r="AL18" s="6">
        <v>960.88111888111905</v>
      </c>
      <c r="AM18" s="12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168">
        <v>833.33333333333337</v>
      </c>
      <c r="AW18" s="6">
        <v>839.56521739130403</v>
      </c>
      <c r="AX18" s="177">
        <v>840.10683760683798</v>
      </c>
      <c r="AY18" s="185">
        <f t="shared" si="0"/>
        <v>6.4511988385711719E-2</v>
      </c>
      <c r="AZ18" s="185">
        <f t="shared" si="1"/>
        <v>-12.569117958620577</v>
      </c>
    </row>
    <row r="19" spans="1:52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41">
        <v>2538.8888888888901</v>
      </c>
      <c r="L19" s="14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102">
        <v>1615.48</v>
      </c>
      <c r="AK19" s="103">
        <v>1649</v>
      </c>
      <c r="AL19" s="6">
        <v>1650</v>
      </c>
      <c r="AM19" s="12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168">
        <v>1294.125</v>
      </c>
      <c r="AW19" s="6">
        <v>1292.10406570655</v>
      </c>
      <c r="AX19" s="177">
        <v>1295.2</v>
      </c>
      <c r="AY19" s="185">
        <f t="shared" si="0"/>
        <v>0.23960409812324809</v>
      </c>
      <c r="AZ19" s="185">
        <f t="shared" si="1"/>
        <v>-21.5030303030303</v>
      </c>
    </row>
    <row r="20" spans="1:52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41">
        <v>207.42716742716701</v>
      </c>
      <c r="L20" s="14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103">
        <v>185.375248</v>
      </c>
      <c r="AK20" s="103">
        <v>174.27</v>
      </c>
      <c r="AL20" s="6">
        <v>161.971167990585</v>
      </c>
      <c r="AM20" s="12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168">
        <v>176.666666666667</v>
      </c>
      <c r="AW20" s="6">
        <v>159.76190476190499</v>
      </c>
      <c r="AX20" s="177">
        <v>142.99319727891199</v>
      </c>
      <c r="AY20" s="185">
        <f t="shared" si="0"/>
        <v>-10.496061315733304</v>
      </c>
      <c r="AZ20" s="185">
        <f t="shared" si="1"/>
        <v>-11.716882051981099</v>
      </c>
    </row>
    <row r="21" spans="1:52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41">
        <v>274.375</v>
      </c>
      <c r="L21" s="14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102">
        <v>354.92</v>
      </c>
      <c r="AK21" s="103">
        <v>361.09</v>
      </c>
      <c r="AL21" s="6">
        <v>360.28093860494999</v>
      </c>
      <c r="AM21" s="12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168">
        <v>391.25</v>
      </c>
      <c r="AW21" s="6">
        <v>387.895646024972</v>
      </c>
      <c r="AX21" s="177">
        <v>390.83333333333297</v>
      </c>
      <c r="AY21" s="185">
        <f t="shared" si="0"/>
        <v>0.75733959338431323</v>
      </c>
      <c r="AZ21" s="185">
        <f t="shared" si="1"/>
        <v>8.4801585248127278</v>
      </c>
    </row>
    <row r="22" spans="1:52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41">
        <v>227.361111111111</v>
      </c>
      <c r="L22" s="14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102">
        <v>315.25</v>
      </c>
      <c r="AK22" s="103">
        <v>332.5</v>
      </c>
      <c r="AL22" s="6">
        <v>327.62820512820502</v>
      </c>
      <c r="AM22" s="12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168">
        <v>343.27586206896598</v>
      </c>
      <c r="AW22" s="6">
        <v>338.49970850689999</v>
      </c>
      <c r="AX22" s="177">
        <v>339.43532818532799</v>
      </c>
      <c r="AY22" s="185">
        <f t="shared" si="0"/>
        <v>0.27640191554520216</v>
      </c>
      <c r="AZ22" s="185">
        <f t="shared" si="1"/>
        <v>3.6038176421662751</v>
      </c>
    </row>
    <row r="23" spans="1:52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41">
        <v>216.03362391033625</v>
      </c>
      <c r="L23" s="14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102">
        <v>344.86</v>
      </c>
      <c r="AK23" s="103">
        <v>340.97</v>
      </c>
      <c r="AL23" s="6">
        <v>338.56512605042002</v>
      </c>
      <c r="AM23" s="12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168">
        <v>307.5</v>
      </c>
      <c r="AW23" s="6">
        <v>311.15158024932498</v>
      </c>
      <c r="AX23" s="177">
        <v>313.03571428571399</v>
      </c>
      <c r="AY23" s="185">
        <f t="shared" si="0"/>
        <v>0.60553574398666465</v>
      </c>
      <c r="AZ23" s="185">
        <f t="shared" si="1"/>
        <v>-7.5404729549446037</v>
      </c>
    </row>
    <row r="24" spans="1:52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41">
        <v>336.7961329715061</v>
      </c>
      <c r="L24" s="14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102">
        <v>406.11</v>
      </c>
      <c r="AK24" s="103">
        <v>412.29</v>
      </c>
      <c r="AL24" s="6">
        <v>408.29238835866602</v>
      </c>
      <c r="AM24" s="12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168">
        <v>447.48316498316501</v>
      </c>
      <c r="AW24" s="6">
        <v>442.47791621925097</v>
      </c>
      <c r="AX24" s="177">
        <v>450.45045045045049</v>
      </c>
      <c r="AY24" s="185">
        <f t="shared" si="0"/>
        <v>1.8017925729086715</v>
      </c>
      <c r="AZ24" s="185">
        <f t="shared" si="1"/>
        <v>10.325458738346736</v>
      </c>
    </row>
    <row r="25" spans="1:52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41">
        <v>266.66666666666703</v>
      </c>
      <c r="L25" s="14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102">
        <v>162.97</v>
      </c>
      <c r="AK25" s="103">
        <v>186.09</v>
      </c>
      <c r="AL25" s="6">
        <v>167.881241565452</v>
      </c>
      <c r="AM25" s="12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168">
        <v>228.63247863247901</v>
      </c>
      <c r="AW25" s="6">
        <v>200.29585798816601</v>
      </c>
      <c r="AX25" s="177">
        <v>191.66666666666669</v>
      </c>
      <c r="AY25" s="185">
        <f t="shared" si="0"/>
        <v>-4.3082225504678959</v>
      </c>
      <c r="AZ25" s="185">
        <f t="shared" si="1"/>
        <v>14.168006430868241</v>
      </c>
    </row>
    <row r="26" spans="1:52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41">
        <v>224.84848484848499</v>
      </c>
      <c r="L26" s="14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102">
        <v>183.64</v>
      </c>
      <c r="AK26" s="103">
        <v>175.5</v>
      </c>
      <c r="AL26" s="6">
        <v>155.20370370370401</v>
      </c>
      <c r="AM26" s="12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168">
        <v>150.833333333333</v>
      </c>
      <c r="AW26" s="6">
        <v>144.14414710948728</v>
      </c>
      <c r="AX26" s="177">
        <v>142.4430641821946</v>
      </c>
      <c r="AY26" s="185">
        <f t="shared" si="0"/>
        <v>-1.1801262565316553</v>
      </c>
      <c r="AZ26" s="185">
        <f t="shared" si="1"/>
        <v>-8.2218653401921777</v>
      </c>
    </row>
    <row r="27" spans="1:52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41">
        <v>1425</v>
      </c>
      <c r="L27" s="14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8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82">
        <v>1454.057746344</v>
      </c>
      <c r="AD27" s="8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103">
        <v>1503.613274</v>
      </c>
      <c r="AK27" s="17">
        <v>1512.634953644</v>
      </c>
      <c r="AL27" s="6">
        <v>1485</v>
      </c>
      <c r="AM27" s="12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168">
        <v>1416.07991681521</v>
      </c>
      <c r="AW27" s="6">
        <v>1393.3333333333301</v>
      </c>
      <c r="AX27" s="188">
        <v>1384.6</v>
      </c>
      <c r="AY27" s="185">
        <f t="shared" si="0"/>
        <v>-0.62679425837297986</v>
      </c>
      <c r="AZ27" s="185">
        <f t="shared" si="1"/>
        <v>-6.7609427609427675</v>
      </c>
    </row>
    <row r="28" spans="1:52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4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103">
        <v>900.52487690999999</v>
      </c>
      <c r="AK28" s="103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168">
        <v>1035.925</v>
      </c>
      <c r="AW28" s="6">
        <v>997.00366300366295</v>
      </c>
      <c r="AX28" s="188">
        <v>996.88400000000001</v>
      </c>
      <c r="AY28" s="185">
        <f t="shared" si="0"/>
        <v>-1.2002263191534149E-2</v>
      </c>
      <c r="AZ28" s="185">
        <f t="shared" si="1"/>
        <v>8.926261514812186</v>
      </c>
    </row>
    <row r="29" spans="1:52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41">
        <v>211.70420663728299</v>
      </c>
      <c r="L29" s="14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102">
        <v>260.45999999999998</v>
      </c>
      <c r="AK29" s="103">
        <v>295.56</v>
      </c>
      <c r="AL29" s="6">
        <v>252.82051282051299</v>
      </c>
      <c r="AM29" s="12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168">
        <v>200</v>
      </c>
      <c r="AW29" s="6">
        <v>200.18712171500101</v>
      </c>
      <c r="AX29" s="177">
        <v>192.48013195381614</v>
      </c>
      <c r="AY29" s="185">
        <f t="shared" si="0"/>
        <v>-3.8498928877937648</v>
      </c>
      <c r="AZ29" s="185">
        <f t="shared" si="1"/>
        <v>-23.866884926989609</v>
      </c>
    </row>
    <row r="30" spans="1:52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41">
        <v>76.700643220250996</v>
      </c>
      <c r="L30" s="14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102">
        <v>117.03</v>
      </c>
      <c r="AK30" s="103">
        <v>106.21</v>
      </c>
      <c r="AL30" s="6">
        <v>108.58585858585859</v>
      </c>
      <c r="AM30" s="12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168">
        <v>146.18274582560301</v>
      </c>
      <c r="AW30" s="6">
        <v>142.09372637944099</v>
      </c>
      <c r="AX30" s="177">
        <v>126.10780423280423</v>
      </c>
      <c r="AY30" s="185">
        <f t="shared" si="0"/>
        <v>-11.250265971594443</v>
      </c>
      <c r="AZ30" s="185">
        <f t="shared" si="1"/>
        <v>16.136489479512729</v>
      </c>
    </row>
    <row r="31" spans="1:52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118">
        <v>850.31265780000001</v>
      </c>
      <c r="AK31" s="103">
        <v>857.14</v>
      </c>
      <c r="AL31" s="6">
        <v>845.63821600000006</v>
      </c>
      <c r="AM31" s="12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168">
        <v>666.48</v>
      </c>
      <c r="AW31" s="6">
        <v>654.06351092625596</v>
      </c>
      <c r="AX31" s="188">
        <v>641.59</v>
      </c>
      <c r="AY31" s="185">
        <f t="shared" si="0"/>
        <v>-1.9070794682601218</v>
      </c>
      <c r="AZ31" s="185">
        <f t="shared" si="1"/>
        <v>-24.12949322053818</v>
      </c>
    </row>
    <row r="32" spans="1:52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41">
        <v>724.76190476190504</v>
      </c>
      <c r="L32" s="14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102">
        <v>1003.64</v>
      </c>
      <c r="AK32" s="103">
        <v>983.33</v>
      </c>
      <c r="AL32" s="6">
        <v>952.03165379999996</v>
      </c>
      <c r="AM32" s="12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168">
        <v>923.85542168674704</v>
      </c>
      <c r="AW32" s="6">
        <v>934.46553446553446</v>
      </c>
      <c r="AX32" s="177">
        <v>935.10500000000002</v>
      </c>
      <c r="AY32" s="185">
        <f t="shared" si="0"/>
        <v>6.8431152448152996E-2</v>
      </c>
      <c r="AZ32" s="185">
        <f t="shared" si="1"/>
        <v>-1.7779507364527023</v>
      </c>
    </row>
    <row r="33" spans="1:52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41">
        <v>884.05797101449275</v>
      </c>
      <c r="L33" s="14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8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103">
        <v>892.54782309999996</v>
      </c>
      <c r="AK33" s="17">
        <v>897.01056221549982</v>
      </c>
      <c r="AL33" s="17">
        <v>903.28963615100804</v>
      </c>
      <c r="AM33" s="12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168">
        <v>789.48717948718001</v>
      </c>
      <c r="AW33" s="6">
        <v>786.63080130372202</v>
      </c>
      <c r="AX33" s="177">
        <v>780.7</v>
      </c>
      <c r="AY33" s="185">
        <f t="shared" si="0"/>
        <v>-0.75394979371422632</v>
      </c>
      <c r="AZ33" s="185">
        <f t="shared" si="1"/>
        <v>-13.57146492606431</v>
      </c>
    </row>
    <row r="34" spans="1:52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41">
        <v>1783.3333333333301</v>
      </c>
      <c r="L34" s="14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11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168">
        <v>1316.6666666666699</v>
      </c>
      <c r="AW34" s="6">
        <v>1317.8937728937699</v>
      </c>
      <c r="AX34" s="177">
        <v>1302.1600000000001</v>
      </c>
      <c r="AY34" s="185">
        <f t="shared" si="0"/>
        <v>-1.1938574426391229</v>
      </c>
      <c r="AZ34" s="185">
        <f t="shared" si="1"/>
        <v>-15.259139698489216</v>
      </c>
    </row>
    <row r="35" spans="1:52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8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8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11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169">
        <v>1389.47</v>
      </c>
      <c r="AW35" s="6">
        <v>1381.1111111111099</v>
      </c>
      <c r="AX35" s="177">
        <v>1355.2249999999999</v>
      </c>
      <c r="AY35" s="185">
        <f t="shared" si="0"/>
        <v>-1.8742960579243004</v>
      </c>
      <c r="AZ35" s="185">
        <f t="shared" si="1"/>
        <v>-10.5550933118791</v>
      </c>
    </row>
    <row r="36" spans="1:52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41">
        <v>943.51851851851859</v>
      </c>
      <c r="L36" s="14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103">
        <v>900</v>
      </c>
      <c r="AK36" s="103">
        <v>885</v>
      </c>
      <c r="AL36" s="6">
        <v>840</v>
      </c>
      <c r="AM36" s="12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168">
        <v>920.55016382012604</v>
      </c>
      <c r="AW36" s="6">
        <v>951.01626016260002</v>
      </c>
      <c r="AX36" s="177">
        <v>974.92997198879596</v>
      </c>
      <c r="AY36" s="185">
        <f t="shared" si="0"/>
        <v>2.5145428977320838</v>
      </c>
      <c r="AZ36" s="185">
        <f t="shared" si="1"/>
        <v>16.063091903428088</v>
      </c>
    </row>
    <row r="37" spans="1:52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102">
        <v>504.07</v>
      </c>
      <c r="AK37" s="103">
        <v>508.33</v>
      </c>
      <c r="AL37" s="6">
        <v>511.11111111111114</v>
      </c>
      <c r="AM37" s="12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168">
        <v>530.6</v>
      </c>
      <c r="AW37" s="6">
        <v>573.33333333332996</v>
      </c>
      <c r="AX37" s="177">
        <v>571.11111111111097</v>
      </c>
      <c r="AY37" s="185">
        <f t="shared" si="0"/>
        <v>-0.38759689922424445</v>
      </c>
      <c r="AZ37" s="185">
        <f t="shared" si="1"/>
        <v>11.739130434782574</v>
      </c>
    </row>
    <row r="38" spans="1:52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102">
        <v>82.97</v>
      </c>
      <c r="AK38" s="103">
        <v>90.5</v>
      </c>
      <c r="AL38" s="6">
        <v>87.138834100372605</v>
      </c>
      <c r="AM38" s="12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168">
        <v>148.58314113869699</v>
      </c>
      <c r="AW38" s="6">
        <v>141.85919859294472</v>
      </c>
      <c r="AX38" s="177">
        <v>152.20187220187199</v>
      </c>
      <c r="AY38" s="185">
        <f t="shared" si="0"/>
        <v>7.2908022260895935</v>
      </c>
      <c r="AZ38" s="185">
        <f t="shared" si="1"/>
        <v>74.665949772239586</v>
      </c>
    </row>
    <row r="39" spans="1:52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102">
        <v>82.13</v>
      </c>
      <c r="AK39" s="103">
        <v>88.33</v>
      </c>
      <c r="AL39" s="6">
        <v>85.559829059829099</v>
      </c>
      <c r="AM39" s="12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168">
        <v>140.37444037444038</v>
      </c>
      <c r="AW39" s="6">
        <v>139.143718046023</v>
      </c>
      <c r="AX39" s="177">
        <v>149.48717948717899</v>
      </c>
      <c r="AY39" s="185">
        <f t="shared" si="0"/>
        <v>7.433653194271268</v>
      </c>
      <c r="AZ39" s="185">
        <f t="shared" si="1"/>
        <v>74.716547624993098</v>
      </c>
    </row>
    <row r="40" spans="1:52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8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102">
        <v>494.81</v>
      </c>
      <c r="AK40" s="103">
        <v>458.33</v>
      </c>
      <c r="AL40" s="6">
        <v>439.11111111111109</v>
      </c>
      <c r="AM40" s="12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168">
        <v>457.40740740740699</v>
      </c>
      <c r="AW40" s="6">
        <v>450.51282051281999</v>
      </c>
      <c r="AX40" s="177">
        <v>456.29629629629602</v>
      </c>
      <c r="AY40" s="185">
        <f t="shared" si="0"/>
        <v>1.2837538733953651</v>
      </c>
      <c r="AZ40" s="185">
        <f t="shared" si="1"/>
        <v>3.9136302294196463</v>
      </c>
    </row>
    <row r="41" spans="1:52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4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102">
        <v>225.08</v>
      </c>
      <c r="AK41" s="103">
        <v>210</v>
      </c>
      <c r="AL41" s="6">
        <v>200.924297924298</v>
      </c>
      <c r="AM41" s="12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168">
        <v>194.76190476190499</v>
      </c>
      <c r="AW41" s="6">
        <v>192.17948717948701</v>
      </c>
      <c r="AX41" s="177">
        <v>198.57142857142901</v>
      </c>
      <c r="AY41" s="185">
        <f t="shared" si="0"/>
        <v>3.3260268750598816</v>
      </c>
      <c r="AZ41" s="185">
        <f t="shared" si="1"/>
        <v>-1.1710228066868649</v>
      </c>
    </row>
    <row r="42" spans="1:52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8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102">
        <v>173.33</v>
      </c>
      <c r="AK42" s="103">
        <v>180</v>
      </c>
      <c r="AL42" s="17">
        <v>180.018</v>
      </c>
      <c r="AM42" s="12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169">
        <v>200.089</v>
      </c>
      <c r="AW42" s="6">
        <v>196.92307692307699</v>
      </c>
      <c r="AX42" s="188">
        <v>196.97</v>
      </c>
      <c r="AY42" s="185">
        <f t="shared" si="0"/>
        <v>2.3828124999964999E-2</v>
      </c>
      <c r="AZ42" s="185">
        <f t="shared" si="1"/>
        <v>9.4168360941683602</v>
      </c>
    </row>
    <row r="43" spans="1:52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102">
        <v>503.33</v>
      </c>
      <c r="AK43" s="103">
        <v>527.78</v>
      </c>
      <c r="AL43" s="6">
        <v>514.84848484848499</v>
      </c>
      <c r="AM43" s="12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168">
        <v>511.90476190476198</v>
      </c>
      <c r="AW43" s="6">
        <v>510.5</v>
      </c>
      <c r="AX43" s="177">
        <v>527.40740740740705</v>
      </c>
      <c r="AY43" s="185">
        <f t="shared" si="0"/>
        <v>3.3119309319112729</v>
      </c>
      <c r="AZ43" s="185">
        <f t="shared" si="1"/>
        <v>2.4393434046169982</v>
      </c>
    </row>
    <row r="44" spans="1:52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103">
        <v>600</v>
      </c>
      <c r="AK44" s="103">
        <v>625.31624799999997</v>
      </c>
      <c r="AL44" s="6">
        <v>627.53728190000004</v>
      </c>
      <c r="AM44" s="12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169">
        <v>756.08</v>
      </c>
      <c r="AW44" s="6">
        <v>763.33333333333303</v>
      </c>
      <c r="AX44" s="177">
        <v>766.66666666666697</v>
      </c>
      <c r="AY44" s="185">
        <f t="shared" si="0"/>
        <v>0.4366812227075032</v>
      </c>
      <c r="AZ44" s="185">
        <f t="shared" si="1"/>
        <v>22.170696272486584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AX13" sqref="AX13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1" max="52" width="8.472656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44">
        <v>555.85</v>
      </c>
      <c r="L2" s="14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102">
        <v>420.75</v>
      </c>
      <c r="AK2" s="103">
        <v>417.22</v>
      </c>
      <c r="AL2" s="6">
        <v>420.6</v>
      </c>
      <c r="AM2" s="12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168">
        <v>414.42399999999998</v>
      </c>
      <c r="AW2" s="6">
        <v>416.4</v>
      </c>
      <c r="AX2" s="177">
        <v>416.40280000000001</v>
      </c>
      <c r="AY2" s="185">
        <f>(AX2-AW2)/AW2*100</f>
        <v>6.7243035543614483E-4</v>
      </c>
      <c r="AZ2" s="185">
        <f>(AX2-AL2)/AL2*100</f>
        <v>-0.99790775083214678</v>
      </c>
    </row>
    <row r="3" spans="1:54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44">
        <v>48.46153846153846</v>
      </c>
      <c r="L3" s="14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103">
        <v>39</v>
      </c>
      <c r="AK3" s="103">
        <v>37.22</v>
      </c>
      <c r="AL3" s="6">
        <v>38.103428000000001</v>
      </c>
      <c r="AM3" s="12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168">
        <v>40.8125</v>
      </c>
      <c r="AW3" s="6">
        <v>41.521739130434803</v>
      </c>
      <c r="AX3" s="177">
        <v>41.826086956521699</v>
      </c>
      <c r="AY3" s="185">
        <f t="shared" ref="AY3:AY44" si="0">(AX3-AW3)/AW3*100</f>
        <v>0.73298429319357261</v>
      </c>
      <c r="AZ3" s="185">
        <f t="shared" ref="AZ3:AZ44" si="1">(AX3-AL3)/AL3*100</f>
        <v>9.7698793833502293</v>
      </c>
    </row>
    <row r="4" spans="1:54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44">
        <v>303.35403726708074</v>
      </c>
      <c r="L4" s="14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102">
        <v>224.29</v>
      </c>
      <c r="AK4" s="103">
        <v>241.87</v>
      </c>
      <c r="AL4" s="6">
        <v>209.56726273959799</v>
      </c>
      <c r="AM4" s="12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168">
        <v>228.02852541983</v>
      </c>
      <c r="AW4" s="6">
        <v>224.37300309280999</v>
      </c>
      <c r="AX4" s="177">
        <v>229.42028985507201</v>
      </c>
      <c r="AY4" s="185">
        <f t="shared" si="0"/>
        <v>2.2495071566940035</v>
      </c>
      <c r="AZ4" s="185">
        <f t="shared" si="1"/>
        <v>9.4733437159709428</v>
      </c>
    </row>
    <row r="5" spans="1:54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102">
        <v>212.66</v>
      </c>
      <c r="AK5" s="103">
        <v>219.93</v>
      </c>
      <c r="AL5" s="6">
        <v>184.03936747982101</v>
      </c>
      <c r="AM5" s="12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168">
        <v>214.95126965477399</v>
      </c>
      <c r="AW5" s="6">
        <v>214.758610868413</v>
      </c>
      <c r="AX5" s="177">
        <v>218.102900704185</v>
      </c>
      <c r="AY5" s="185">
        <f t="shared" si="0"/>
        <v>1.5572320114424272</v>
      </c>
      <c r="AZ5" s="185">
        <f t="shared" si="1"/>
        <v>18.508829763337939</v>
      </c>
    </row>
    <row r="6" spans="1:54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44">
        <v>1092.80952380952</v>
      </c>
      <c r="L6" s="14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102">
        <v>984.59</v>
      </c>
      <c r="AK6" s="103">
        <v>986.46</v>
      </c>
      <c r="AL6" s="6">
        <v>947.78338945005601</v>
      </c>
      <c r="AM6" s="12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168">
        <v>907.65350877192998</v>
      </c>
      <c r="AW6" s="6">
        <v>907.73148148148096</v>
      </c>
      <c r="AX6" s="177">
        <v>911.98039215686003</v>
      </c>
      <c r="AY6" s="185">
        <f t="shared" si="0"/>
        <v>0.46808012744523975</v>
      </c>
      <c r="AZ6" s="185">
        <f t="shared" si="1"/>
        <v>-3.7775506188149581</v>
      </c>
    </row>
    <row r="7" spans="1:54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44">
        <v>1398.5947712418299</v>
      </c>
      <c r="L7" s="14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102">
        <v>1288.83</v>
      </c>
      <c r="AK7" s="103">
        <v>1249.42</v>
      </c>
      <c r="AL7" s="6">
        <v>1221.7964359656903</v>
      </c>
      <c r="AM7" s="12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168">
        <v>1281.43223443223</v>
      </c>
      <c r="AW7" s="6">
        <v>1275.0532076618999</v>
      </c>
      <c r="AX7" s="177">
        <v>1278.92857142857</v>
      </c>
      <c r="AY7" s="185">
        <f t="shared" si="0"/>
        <v>0.30393741558255399</v>
      </c>
      <c r="AZ7" s="185">
        <f t="shared" si="1"/>
        <v>4.6760764543991522</v>
      </c>
    </row>
    <row r="8" spans="1:54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44">
        <v>325</v>
      </c>
      <c r="L8" s="14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102">
        <v>317.14</v>
      </c>
      <c r="AK8" s="103">
        <v>311.11</v>
      </c>
      <c r="AL8" s="6">
        <v>305.03416800000002</v>
      </c>
      <c r="AM8" s="12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168">
        <v>285.16500000000002</v>
      </c>
      <c r="AW8" s="6">
        <v>283.25</v>
      </c>
      <c r="AX8" s="177">
        <v>283.25</v>
      </c>
      <c r="AY8" s="185">
        <f t="shared" si="0"/>
        <v>0</v>
      </c>
      <c r="AZ8" s="185">
        <f t="shared" si="1"/>
        <v>-7.1415501230013101</v>
      </c>
    </row>
    <row r="9" spans="1:54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44">
        <v>287.27272727272702</v>
      </c>
      <c r="L9" s="14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102">
        <v>291.11</v>
      </c>
      <c r="AK9" s="103">
        <v>274.55</v>
      </c>
      <c r="AL9" s="6">
        <v>270.264815</v>
      </c>
      <c r="AM9" s="12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168">
        <v>280.14999999999998</v>
      </c>
      <c r="AW9" s="6">
        <v>280.25357142857098</v>
      </c>
      <c r="AX9" s="177">
        <v>283.33333333333297</v>
      </c>
      <c r="AY9" s="185">
        <f t="shared" si="0"/>
        <v>1.0989197707858442</v>
      </c>
      <c r="AZ9" s="185">
        <f t="shared" si="1"/>
        <v>4.8354493844613007</v>
      </c>
    </row>
    <row r="10" spans="1:54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44">
        <v>422.25</v>
      </c>
      <c r="L10" s="14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82">
        <v>445.18635419999998</v>
      </c>
      <c r="AD10" s="82">
        <v>445.58702191877995</v>
      </c>
      <c r="AE10" s="8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103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169">
        <v>390.11399999999998</v>
      </c>
      <c r="AW10" s="7">
        <v>390.3</v>
      </c>
      <c r="AX10" s="188">
        <v>392.58</v>
      </c>
      <c r="AY10" s="185">
        <f t="shared" si="0"/>
        <v>0.58416602613373625</v>
      </c>
      <c r="AZ10" s="185">
        <f t="shared" si="1"/>
        <v>-2.8805472884048307</v>
      </c>
    </row>
    <row r="11" spans="1:54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82">
        <v>364.2643918</v>
      </c>
      <c r="AD11" s="82">
        <v>364.51937687425999</v>
      </c>
      <c r="AE11" s="8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169">
        <v>330.48</v>
      </c>
      <c r="AW11" s="7">
        <v>329.48</v>
      </c>
      <c r="AX11" s="188">
        <v>320.11</v>
      </c>
      <c r="AY11" s="185">
        <f t="shared" si="0"/>
        <v>-2.8438751972805645</v>
      </c>
      <c r="AZ11" s="185">
        <f t="shared" si="1"/>
        <v>-15.996541785367169</v>
      </c>
      <c r="BB11" s="183"/>
    </row>
    <row r="12" spans="1:54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82">
        <v>575.37645310000005</v>
      </c>
      <c r="AD12" s="82">
        <v>575.77921661717005</v>
      </c>
      <c r="AE12" s="8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169">
        <v>506.48</v>
      </c>
      <c r="AW12" s="7">
        <v>500.12599999999998</v>
      </c>
      <c r="AX12" s="177">
        <v>501.85</v>
      </c>
      <c r="AY12" s="185">
        <f t="shared" si="0"/>
        <v>0.34471313229067202</v>
      </c>
      <c r="AZ12" s="185">
        <f t="shared" si="1"/>
        <v>-5.0762590829352217</v>
      </c>
    </row>
    <row r="13" spans="1:54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44">
        <v>185</v>
      </c>
      <c r="L13" s="14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169">
        <v>150.28</v>
      </c>
      <c r="AW13" s="6">
        <v>150.15</v>
      </c>
      <c r="AX13" s="188">
        <v>152</v>
      </c>
      <c r="AY13" s="185">
        <f t="shared" si="0"/>
        <v>1.2321012321012281</v>
      </c>
      <c r="AZ13" s="185">
        <f t="shared" si="1"/>
        <v>0.33775459170138378</v>
      </c>
    </row>
    <row r="14" spans="1:54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44">
        <v>192.91666666666666</v>
      </c>
      <c r="L14" s="14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102">
        <v>191.85</v>
      </c>
      <c r="AK14" s="103">
        <v>196.84</v>
      </c>
      <c r="AL14" s="6">
        <v>193.04347826086956</v>
      </c>
      <c r="AM14" s="12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168">
        <v>173.75</v>
      </c>
      <c r="AW14" s="6">
        <v>171.36363636363637</v>
      </c>
      <c r="AX14" s="177">
        <v>173.90909090909099</v>
      </c>
      <c r="AY14" s="185">
        <f t="shared" si="0"/>
        <v>1.4854111405835966</v>
      </c>
      <c r="AZ14" s="185">
        <f t="shared" si="1"/>
        <v>-9.9119574119573688</v>
      </c>
    </row>
    <row r="15" spans="1:54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47">
        <v>1355.18543288</v>
      </c>
      <c r="AD15" s="6">
        <v>1374</v>
      </c>
      <c r="AE15" s="14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103">
        <v>1550.1635286999999</v>
      </c>
      <c r="AK15" s="103">
        <v>1520</v>
      </c>
      <c r="AL15" s="6">
        <v>1525.01426874</v>
      </c>
      <c r="AM15" s="12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168">
        <v>1400.14</v>
      </c>
      <c r="AW15" s="6">
        <v>1399.145</v>
      </c>
      <c r="AX15" s="188">
        <v>1358.14</v>
      </c>
      <c r="AY15" s="185">
        <f t="shared" si="0"/>
        <v>-2.930718403024696</v>
      </c>
      <c r="AZ15" s="185">
        <f t="shared" si="1"/>
        <v>-10.942472615543137</v>
      </c>
    </row>
    <row r="16" spans="1:54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44">
        <v>285.810998778525</v>
      </c>
      <c r="L16" s="14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102">
        <v>166.89</v>
      </c>
      <c r="AK16" s="103">
        <v>164.53</v>
      </c>
      <c r="AL16" s="6">
        <v>153.678812604374</v>
      </c>
      <c r="AM16" s="12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168">
        <v>197.91810443984357</v>
      </c>
      <c r="AW16" s="6">
        <v>190.07517536929299</v>
      </c>
      <c r="AX16" s="177">
        <v>194.66614906832299</v>
      </c>
      <c r="AY16" s="185">
        <f t="shared" si="0"/>
        <v>2.4153462913346244</v>
      </c>
      <c r="AZ16" s="185">
        <f t="shared" si="1"/>
        <v>26.670778989856935</v>
      </c>
    </row>
    <row r="17" spans="1:52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4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102">
        <v>180.15</v>
      </c>
      <c r="AK17" s="103">
        <v>180.49</v>
      </c>
      <c r="AL17" s="6">
        <v>176.14790318041099</v>
      </c>
      <c r="AM17" s="12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168">
        <v>219.37170937170899</v>
      </c>
      <c r="AW17" s="6">
        <v>211.363329652803</v>
      </c>
      <c r="AX17" s="177">
        <v>220.71759259259301</v>
      </c>
      <c r="AY17" s="185">
        <f t="shared" si="0"/>
        <v>4.4256792108431631</v>
      </c>
      <c r="AZ17" s="185">
        <f t="shared" si="1"/>
        <v>25.302424046758969</v>
      </c>
    </row>
    <row r="18" spans="1:52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4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103">
        <v>905.37541799999997</v>
      </c>
      <c r="AK18" s="103">
        <v>928.33</v>
      </c>
      <c r="AL18" s="6">
        <v>881.94444444444457</v>
      </c>
      <c r="AM18" s="12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169">
        <v>838.17399999999998</v>
      </c>
      <c r="AW18" s="7">
        <v>839.21</v>
      </c>
      <c r="AX18" s="188">
        <v>829.34</v>
      </c>
      <c r="AY18" s="185">
        <f t="shared" si="0"/>
        <v>-1.1761060997843216</v>
      </c>
      <c r="AZ18" s="185">
        <f t="shared" si="1"/>
        <v>-5.9645984251968605</v>
      </c>
    </row>
    <row r="19" spans="1:52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4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103">
        <v>1600</v>
      </c>
      <c r="AK19" s="103">
        <v>1613.33</v>
      </c>
      <c r="AL19" s="6">
        <v>1550</v>
      </c>
      <c r="AM19" s="12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168">
        <v>1316.6666666666699</v>
      </c>
      <c r="AW19" s="6">
        <v>1304.3478260869567</v>
      </c>
      <c r="AX19" s="177">
        <v>1306.6666666666699</v>
      </c>
      <c r="AY19" s="185">
        <f t="shared" si="0"/>
        <v>0.17777777777801168</v>
      </c>
      <c r="AZ19" s="185">
        <f t="shared" si="1"/>
        <v>-15.698924731182585</v>
      </c>
    </row>
    <row r="20" spans="1:52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4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102">
        <v>149.07</v>
      </c>
      <c r="AK20" s="103">
        <v>176.28</v>
      </c>
      <c r="AL20" s="6">
        <v>155.83333333333331</v>
      </c>
      <c r="AM20" s="12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168">
        <v>218.54123354123399</v>
      </c>
      <c r="AW20" s="6">
        <v>214.93506493506496</v>
      </c>
      <c r="AX20" s="177">
        <v>210.28466483011934</v>
      </c>
      <c r="AY20" s="185">
        <f t="shared" si="0"/>
        <v>-2.1636302603070243</v>
      </c>
      <c r="AZ20" s="185">
        <f t="shared" si="1"/>
        <v>34.942030907028467</v>
      </c>
    </row>
    <row r="21" spans="1:52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103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168">
        <v>347.85238959467631</v>
      </c>
      <c r="AW21" s="6">
        <v>341.92976038046498</v>
      </c>
      <c r="AX21" s="177">
        <v>361.11111111111109</v>
      </c>
      <c r="AY21" s="185">
        <f t="shared" si="0"/>
        <v>5.6097342066110381</v>
      </c>
      <c r="AZ21" s="185">
        <f t="shared" si="1"/>
        <v>3.7324922083284946</v>
      </c>
    </row>
    <row r="22" spans="1:52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4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103">
        <v>308.58613333333398</v>
      </c>
      <c r="AK22" s="103">
        <v>305.33999999999997</v>
      </c>
      <c r="AL22" s="6">
        <v>303.69985677617399</v>
      </c>
      <c r="AM22" s="12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168">
        <v>334.31960965572398</v>
      </c>
      <c r="AW22" s="6">
        <v>332.387769736444</v>
      </c>
      <c r="AX22" s="177">
        <v>341.40433110113099</v>
      </c>
      <c r="AY22" s="185">
        <f t="shared" si="0"/>
        <v>2.7126633966816467</v>
      </c>
      <c r="AZ22" s="185">
        <f t="shared" si="1"/>
        <v>12.415045145294588</v>
      </c>
    </row>
    <row r="23" spans="1:52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4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169">
        <v>400.59</v>
      </c>
      <c r="AW23" s="7">
        <v>398.74</v>
      </c>
      <c r="AX23" s="188">
        <v>401.22</v>
      </c>
      <c r="AY23" s="185">
        <f t="shared" si="0"/>
        <v>0.62195917138988266</v>
      </c>
      <c r="AZ23" s="185">
        <f t="shared" si="1"/>
        <v>-8.9454940863198473</v>
      </c>
    </row>
    <row r="24" spans="1:52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4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102">
        <v>509.47</v>
      </c>
      <c r="AK24" s="103">
        <v>505.78</v>
      </c>
      <c r="AL24" s="6">
        <v>501.27943840579701</v>
      </c>
      <c r="AM24" s="12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168">
        <v>417.79761904761898</v>
      </c>
      <c r="AW24" s="6">
        <v>394.44930069930069</v>
      </c>
      <c r="AX24" s="177">
        <v>395</v>
      </c>
      <c r="AY24" s="185">
        <f t="shared" si="0"/>
        <v>0.13961218836565259</v>
      </c>
      <c r="AZ24" s="185">
        <f t="shared" si="1"/>
        <v>-21.201635308201372</v>
      </c>
    </row>
    <row r="25" spans="1:52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4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102">
        <v>203.24</v>
      </c>
      <c r="AK25" s="103">
        <v>198.47</v>
      </c>
      <c r="AL25" s="6">
        <v>176.21816908581599</v>
      </c>
      <c r="AM25" s="12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168">
        <v>148.055555555556</v>
      </c>
      <c r="AW25" s="6">
        <v>145.67099567099601</v>
      </c>
      <c r="AX25" s="177">
        <v>126.48563557654499</v>
      </c>
      <c r="AY25" s="185">
        <f t="shared" si="0"/>
        <v>-13.170336350128304</v>
      </c>
      <c r="AZ25" s="185">
        <f t="shared" si="1"/>
        <v>-28.222137233222465</v>
      </c>
    </row>
    <row r="26" spans="1:52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4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102">
        <v>124.97</v>
      </c>
      <c r="AK26" s="103">
        <v>115.5</v>
      </c>
      <c r="AL26" s="6">
        <v>115.17129946921217</v>
      </c>
      <c r="AM26" s="12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168">
        <v>150.29774850349</v>
      </c>
      <c r="AW26" s="6">
        <v>147.76957483944872</v>
      </c>
      <c r="AX26" s="177">
        <v>121.81655590658927</v>
      </c>
      <c r="AY26" s="185">
        <f t="shared" si="0"/>
        <v>-17.56316816980582</v>
      </c>
      <c r="AZ26" s="185">
        <f t="shared" si="1"/>
        <v>5.7698892588717587</v>
      </c>
    </row>
    <row r="27" spans="1:52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4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12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168">
        <v>1361.4811999999999</v>
      </c>
      <c r="AW27" s="6">
        <v>1358.57142857143</v>
      </c>
      <c r="AX27" s="188">
        <v>1355.28999</v>
      </c>
      <c r="AY27" s="185">
        <f t="shared" si="0"/>
        <v>-0.24153596214521855</v>
      </c>
      <c r="AZ27" s="185">
        <f t="shared" si="1"/>
        <v>10.186178048780487</v>
      </c>
    </row>
    <row r="28" spans="1:52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4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103">
        <v>958.36219000000006</v>
      </c>
      <c r="AL28" s="6">
        <v>930.52638909999996</v>
      </c>
      <c r="AM28" s="12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168">
        <v>907.47368421049998</v>
      </c>
      <c r="AW28" s="6">
        <v>909.09090909090901</v>
      </c>
      <c r="AX28" s="188">
        <v>911</v>
      </c>
      <c r="AY28" s="185">
        <f t="shared" si="0"/>
        <v>0.2100000000000091</v>
      </c>
      <c r="AZ28" s="185">
        <f t="shared" si="1"/>
        <v>-2.0984240026643173</v>
      </c>
    </row>
    <row r="29" spans="1:52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4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83">
        <v>200.11999999999998</v>
      </c>
      <c r="S29" s="4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103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168">
        <v>195.33333333333331</v>
      </c>
      <c r="AW29" s="6">
        <v>195.71428571428601</v>
      </c>
      <c r="AX29" s="177">
        <v>177.243107769424</v>
      </c>
      <c r="AY29" s="185">
        <f t="shared" si="0"/>
        <v>-9.4378281470097711</v>
      </c>
      <c r="AZ29" s="185">
        <f t="shared" si="1"/>
        <v>-17.207171968352</v>
      </c>
    </row>
    <row r="30" spans="1:52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4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102">
        <v>158.15</v>
      </c>
      <c r="AK30" s="103">
        <v>153.91999999999999</v>
      </c>
      <c r="AL30" s="6">
        <v>140.035970470753</v>
      </c>
      <c r="AM30" s="12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168">
        <v>141.66762037451599</v>
      </c>
      <c r="AW30" s="6">
        <v>139.86328859048101</v>
      </c>
      <c r="AX30" s="177">
        <v>133.05870696147281</v>
      </c>
      <c r="AY30" s="185">
        <f t="shared" si="0"/>
        <v>-4.8651663331983972</v>
      </c>
      <c r="AZ30" s="185">
        <f t="shared" si="1"/>
        <v>-4.9824794913942618</v>
      </c>
    </row>
    <row r="31" spans="1:52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103">
        <v>602.5</v>
      </c>
      <c r="AK31" s="103">
        <v>639.52</v>
      </c>
      <c r="AL31" s="6">
        <v>635.84623160000001</v>
      </c>
      <c r="AM31" s="12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168">
        <v>480</v>
      </c>
      <c r="AW31" s="6">
        <v>480.08</v>
      </c>
      <c r="AX31" s="177">
        <v>476.19047619047615</v>
      </c>
      <c r="AY31" s="185">
        <f t="shared" si="0"/>
        <v>-0.81018242991248068</v>
      </c>
      <c r="AZ31" s="185">
        <f t="shared" si="1"/>
        <v>-25.109176947982697</v>
      </c>
    </row>
    <row r="32" spans="1:52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4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82">
        <v>900.69235920000006</v>
      </c>
      <c r="AD32" s="8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103">
        <v>970.73152800000003</v>
      </c>
      <c r="AL32" s="17">
        <v>971.60518637519988</v>
      </c>
      <c r="AM32" s="12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169">
        <v>910.28</v>
      </c>
      <c r="AW32" s="7">
        <v>912.48</v>
      </c>
      <c r="AX32" s="188">
        <v>920</v>
      </c>
      <c r="AY32" s="185">
        <f t="shared" si="0"/>
        <v>0.82412765211292094</v>
      </c>
      <c r="AZ32" s="185">
        <f t="shared" si="1"/>
        <v>-5.3113329466390642</v>
      </c>
    </row>
    <row r="33" spans="1:52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4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8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103">
        <v>1000</v>
      </c>
      <c r="AK33" s="103">
        <v>1023.33</v>
      </c>
      <c r="AL33" s="6">
        <v>997.61904761904805</v>
      </c>
      <c r="AM33" s="12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168">
        <v>769.23076923076917</v>
      </c>
      <c r="AW33" s="6">
        <v>765.625</v>
      </c>
      <c r="AX33" s="177">
        <v>784.61538461538453</v>
      </c>
      <c r="AY33" s="185">
        <f t="shared" si="0"/>
        <v>2.4803767660910405</v>
      </c>
      <c r="AZ33" s="185">
        <f t="shared" si="1"/>
        <v>-21.351202496787263</v>
      </c>
    </row>
    <row r="34" spans="1:52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4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102">
        <v>1504.94</v>
      </c>
      <c r="AK34" s="103">
        <v>1545.6</v>
      </c>
      <c r="AL34" s="6">
        <v>1525</v>
      </c>
      <c r="AM34" s="12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168">
        <v>1299.0476190476193</v>
      </c>
      <c r="AW34" s="6">
        <v>1309.44444444444</v>
      </c>
      <c r="AX34" s="177">
        <v>1311.42857142857</v>
      </c>
      <c r="AY34" s="185">
        <f t="shared" si="0"/>
        <v>0.15152433480839672</v>
      </c>
      <c r="AZ34" s="185">
        <f t="shared" si="1"/>
        <v>-14.004683840749511</v>
      </c>
    </row>
    <row r="35" spans="1:52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4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102">
        <v>1412.17</v>
      </c>
      <c r="AK35" s="103">
        <v>1417.75</v>
      </c>
      <c r="AL35" s="6">
        <v>1458.88392857143</v>
      </c>
      <c r="AM35" s="12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168">
        <v>1367.95485636115</v>
      </c>
      <c r="AW35" s="6">
        <v>1353.12097812098</v>
      </c>
      <c r="AX35" s="177">
        <v>1357.1428571428601</v>
      </c>
      <c r="AY35" s="185">
        <f t="shared" si="0"/>
        <v>0.2972298180954282</v>
      </c>
      <c r="AZ35" s="185">
        <f t="shared" si="1"/>
        <v>-6.9738976100858805</v>
      </c>
    </row>
    <row r="36" spans="1:52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8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168">
        <v>916.92307692307998</v>
      </c>
      <c r="AW36" s="7">
        <v>920.11500000000001</v>
      </c>
      <c r="AX36" s="188">
        <v>921.59</v>
      </c>
      <c r="AY36" s="185">
        <f t="shared" si="0"/>
        <v>0.16030604870043666</v>
      </c>
      <c r="AZ36" s="185">
        <f t="shared" si="1"/>
        <v>10.590799999999998</v>
      </c>
    </row>
    <row r="37" spans="1:52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103">
        <v>520</v>
      </c>
      <c r="AK37" s="103">
        <v>538.95000000000005</v>
      </c>
      <c r="AL37" s="6">
        <v>535.75757575757564</v>
      </c>
      <c r="AM37" s="12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168">
        <v>539.11111111111097</v>
      </c>
      <c r="AW37" s="6">
        <v>540.64499999999998</v>
      </c>
      <c r="AX37" s="177">
        <v>545.21739130434798</v>
      </c>
      <c r="AY37" s="185">
        <f t="shared" si="0"/>
        <v>0.84572895418398431</v>
      </c>
      <c r="AZ37" s="185">
        <f t="shared" si="1"/>
        <v>1.765689553413391</v>
      </c>
    </row>
    <row r="38" spans="1:52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102">
        <v>80.72</v>
      </c>
      <c r="AK38" s="103">
        <v>86.05</v>
      </c>
      <c r="AL38" s="6">
        <v>76.17230954786902</v>
      </c>
      <c r="AM38" s="12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168">
        <v>132.60498182373183</v>
      </c>
      <c r="AW38" s="6">
        <v>134.72498136505899</v>
      </c>
      <c r="AX38" s="177">
        <v>143.682172162515</v>
      </c>
      <c r="AY38" s="185">
        <f t="shared" si="0"/>
        <v>6.6485003053628633</v>
      </c>
      <c r="AZ38" s="185">
        <f t="shared" si="1"/>
        <v>88.627826851200709</v>
      </c>
    </row>
    <row r="39" spans="1:52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102">
        <v>87.35</v>
      </c>
      <c r="AK39" s="103">
        <v>91.33</v>
      </c>
      <c r="AL39" s="6">
        <v>80.001822407284607</v>
      </c>
      <c r="AM39" s="12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168">
        <v>143.580669330669</v>
      </c>
      <c r="AW39" s="6">
        <v>146.88202946451901</v>
      </c>
      <c r="AX39" s="177">
        <v>151.831848123865</v>
      </c>
      <c r="AY39" s="185">
        <f t="shared" si="0"/>
        <v>3.3699280146055424</v>
      </c>
      <c r="AZ39" s="185">
        <f t="shared" si="1"/>
        <v>89.785486824159989</v>
      </c>
    </row>
    <row r="40" spans="1:52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102">
        <v>540.66999999999996</v>
      </c>
      <c r="AK40" s="103">
        <v>546.66999999999996</v>
      </c>
      <c r="AL40" s="6">
        <v>544.92753623188389</v>
      </c>
      <c r="AM40" s="12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168">
        <v>490.83333333333297</v>
      </c>
      <c r="AW40" s="6">
        <v>493.33333333333297</v>
      </c>
      <c r="AX40" s="177">
        <v>493.47826086956502</v>
      </c>
      <c r="AY40" s="185">
        <f t="shared" si="0"/>
        <v>2.937720329027969E-2</v>
      </c>
      <c r="AZ40" s="185">
        <f t="shared" si="1"/>
        <v>-9.4414893617021356</v>
      </c>
    </row>
    <row r="41" spans="1:52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4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102">
        <v>200.46</v>
      </c>
      <c r="AK41" s="103">
        <v>191.8</v>
      </c>
      <c r="AL41" s="6">
        <v>190.666666666667</v>
      </c>
      <c r="AM41" s="12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168">
        <v>206.00628930817601</v>
      </c>
      <c r="AW41" s="6">
        <v>202.22499999999999</v>
      </c>
      <c r="AX41" s="177">
        <v>191.78571428571399</v>
      </c>
      <c r="AY41" s="185">
        <f t="shared" si="0"/>
        <v>-5.1622132349046863</v>
      </c>
      <c r="AZ41" s="185">
        <f t="shared" si="1"/>
        <v>0.58691308691275867</v>
      </c>
    </row>
    <row r="42" spans="1:52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4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103">
        <v>195</v>
      </c>
      <c r="AK42" s="103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168">
        <v>208.33333333333334</v>
      </c>
      <c r="AW42" s="6">
        <v>200</v>
      </c>
      <c r="AX42" s="177">
        <v>195.23</v>
      </c>
      <c r="AY42" s="185">
        <f t="shared" si="0"/>
        <v>-2.3850000000000051</v>
      </c>
      <c r="AZ42" s="185">
        <f t="shared" si="1"/>
        <v>7.9881471509261477</v>
      </c>
    </row>
    <row r="43" spans="1:52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103">
        <v>550</v>
      </c>
      <c r="AK43" s="103">
        <v>520</v>
      </c>
      <c r="AL43" s="6">
        <v>523.33333333333303</v>
      </c>
      <c r="AM43" s="12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168">
        <v>528.88888888888903</v>
      </c>
      <c r="AW43" s="6">
        <v>517.57575757575796</v>
      </c>
      <c r="AX43" s="177">
        <v>523.33333333333303</v>
      </c>
      <c r="AY43" s="185">
        <f t="shared" si="0"/>
        <v>1.1124121779858145</v>
      </c>
      <c r="AZ43" s="185">
        <f t="shared" si="1"/>
        <v>0</v>
      </c>
    </row>
    <row r="44" spans="1:52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103">
        <v>755</v>
      </c>
      <c r="AK44" s="103">
        <v>750</v>
      </c>
      <c r="AL44" s="6">
        <v>745.15243869999995</v>
      </c>
      <c r="AM44" s="12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168">
        <v>760.8</v>
      </c>
      <c r="AW44" s="6">
        <v>761.85</v>
      </c>
      <c r="AX44" s="177">
        <v>785</v>
      </c>
      <c r="AY44" s="185">
        <f t="shared" si="0"/>
        <v>3.0386559033930531</v>
      </c>
      <c r="AZ44" s="185">
        <f t="shared" si="1"/>
        <v>5.3475717491468577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B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1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5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103">
        <v>425</v>
      </c>
      <c r="AK2" s="103">
        <v>430</v>
      </c>
      <c r="AL2" s="6">
        <v>420</v>
      </c>
      <c r="AM2" s="12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168">
        <v>443.65217391304299</v>
      </c>
      <c r="AW2" s="6">
        <v>442.8</v>
      </c>
      <c r="AX2" s="177">
        <v>441.54545454545502</v>
      </c>
      <c r="AY2" s="185">
        <f>(AX2-AW2)/AW2*100</f>
        <v>-0.28332101502822843</v>
      </c>
      <c r="AZ2" s="185">
        <f>(AX2-AL2)/AL2*100</f>
        <v>5.129870129870242</v>
      </c>
    </row>
    <row r="3" spans="1:54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102">
        <v>38.75</v>
      </c>
      <c r="AK3" s="103">
        <v>40</v>
      </c>
      <c r="AL3" s="6">
        <v>37</v>
      </c>
      <c r="AM3" s="12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168">
        <v>42.826086956521699</v>
      </c>
      <c r="AW3" s="6">
        <v>42.1666666666667</v>
      </c>
      <c r="AX3" s="177">
        <v>42.14</v>
      </c>
      <c r="AY3" s="185">
        <f t="shared" ref="AY3:AY44" si="0">(AX3-AW3)/AW3*100</f>
        <v>-6.3241106719444828E-2</v>
      </c>
      <c r="AZ3" s="185">
        <f t="shared" ref="AZ3:AZ44" si="1">(AX3-AL3)/AL3*100</f>
        <v>13.891891891891895</v>
      </c>
    </row>
    <row r="4" spans="1:54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5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102">
        <v>249.08</v>
      </c>
      <c r="AK4" s="103">
        <v>246.3</v>
      </c>
      <c r="AL4" s="6">
        <v>201.49427679500499</v>
      </c>
      <c r="AM4" s="12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168">
        <v>216.321733821734</v>
      </c>
      <c r="AW4" s="6">
        <v>207.21153846153845</v>
      </c>
      <c r="AX4" s="177">
        <v>210.421245421245</v>
      </c>
      <c r="AY4" s="185">
        <f t="shared" si="0"/>
        <v>1.5490001104848323</v>
      </c>
      <c r="AZ4" s="185">
        <f t="shared" si="1"/>
        <v>4.4303832189348364</v>
      </c>
    </row>
    <row r="5" spans="1:54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102">
        <v>215.71</v>
      </c>
      <c r="AK5" s="103">
        <v>213.17</v>
      </c>
      <c r="AL5" s="6">
        <v>198.31413210445501</v>
      </c>
      <c r="AM5" s="12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168">
        <v>248.63705738705701</v>
      </c>
      <c r="AW5" s="6">
        <v>239.65517241379311</v>
      </c>
      <c r="AX5" s="177">
        <v>243.01482873851299</v>
      </c>
      <c r="AY5" s="185">
        <f t="shared" si="0"/>
        <v>1.4018709844154889</v>
      </c>
      <c r="AZ5" s="185">
        <f t="shared" si="1"/>
        <v>22.540348567046877</v>
      </c>
    </row>
    <row r="6" spans="1:54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103">
        <v>1000</v>
      </c>
      <c r="AK6" s="103">
        <v>975</v>
      </c>
      <c r="AL6" s="6">
        <v>932.26286240992113</v>
      </c>
      <c r="AM6" s="12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168">
        <v>936.31578947368405</v>
      </c>
      <c r="AW6" s="6">
        <v>962.96296296296293</v>
      </c>
      <c r="AX6" s="177">
        <v>974.71776589423996</v>
      </c>
      <c r="AY6" s="185">
        <f t="shared" si="0"/>
        <v>1.2206910736326144</v>
      </c>
      <c r="AZ6" s="185">
        <f t="shared" si="1"/>
        <v>4.5539627497948301</v>
      </c>
    </row>
    <row r="7" spans="1:54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103">
        <v>1200</v>
      </c>
      <c r="AK7" s="103">
        <v>1168.46</v>
      </c>
      <c r="AL7" s="6">
        <v>1191.8367346938776</v>
      </c>
      <c r="AM7" s="12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168">
        <v>1198.57142857143</v>
      </c>
      <c r="AW7" s="6">
        <v>1200</v>
      </c>
      <c r="AX7" s="177">
        <v>1249.2063492063501</v>
      </c>
      <c r="AY7" s="185">
        <f t="shared" si="0"/>
        <v>4.1005291005291724</v>
      </c>
      <c r="AZ7" s="185">
        <f t="shared" si="1"/>
        <v>4.8135464231355334</v>
      </c>
    </row>
    <row r="8" spans="1:54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5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103">
        <v>250.63851320000001</v>
      </c>
      <c r="AK8" s="103">
        <v>245</v>
      </c>
      <c r="AL8" s="6">
        <v>250</v>
      </c>
      <c r="AM8" s="12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168">
        <v>242.857142857143</v>
      </c>
      <c r="AW8" s="6">
        <v>251.42857142857099</v>
      </c>
      <c r="AX8" s="177">
        <v>247.5</v>
      </c>
      <c r="AY8" s="185">
        <f t="shared" si="0"/>
        <v>-1.5624999999998284</v>
      </c>
      <c r="AZ8" s="185">
        <f t="shared" si="1"/>
        <v>-1</v>
      </c>
    </row>
    <row r="9" spans="1:54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5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102">
        <v>245.56</v>
      </c>
      <c r="AK9" s="103">
        <v>241.17</v>
      </c>
      <c r="AL9" s="6">
        <v>243.163524</v>
      </c>
      <c r="AM9" s="12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168">
        <v>223.333333333333</v>
      </c>
      <c r="AW9" s="6">
        <v>231.78571428571399</v>
      </c>
      <c r="AX9" s="177">
        <v>225.71428571428601</v>
      </c>
      <c r="AY9" s="185">
        <f t="shared" si="0"/>
        <v>-2.6194144838210147</v>
      </c>
      <c r="AZ9" s="185">
        <f t="shared" si="1"/>
        <v>-7.175927539902732</v>
      </c>
    </row>
    <row r="10" spans="1:54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102">
        <v>381.25</v>
      </c>
      <c r="AK10" s="103">
        <v>383.48</v>
      </c>
      <c r="AL10" s="17">
        <v>386.54784000000001</v>
      </c>
      <c r="AM10" s="12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168">
        <v>364.28571428571428</v>
      </c>
      <c r="AW10" s="6">
        <v>366.36</v>
      </c>
      <c r="AX10" s="177">
        <v>367.5</v>
      </c>
      <c r="AY10" s="185">
        <f t="shared" si="0"/>
        <v>0.31116934163117871</v>
      </c>
      <c r="AZ10" s="185">
        <f t="shared" si="1"/>
        <v>-4.9276798442335128</v>
      </c>
    </row>
    <row r="11" spans="1:54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82">
        <v>454.01089318999999</v>
      </c>
      <c r="AD11" s="82">
        <v>454.23789863659499</v>
      </c>
      <c r="AE11" s="83">
        <v>444.29</v>
      </c>
      <c r="AF11" s="8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169">
        <v>390.14</v>
      </c>
      <c r="AW11" s="7">
        <v>388.59</v>
      </c>
      <c r="AX11" s="188">
        <v>375.23</v>
      </c>
      <c r="AY11" s="185">
        <f t="shared" si="0"/>
        <v>-3.4380709745489999</v>
      </c>
      <c r="AZ11" s="185">
        <f t="shared" si="1"/>
        <v>-16.305163030940868</v>
      </c>
      <c r="BB11" s="183"/>
    </row>
    <row r="12" spans="1:54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82">
        <v>731.91734707599994</v>
      </c>
      <c r="AD12" s="82">
        <v>732.35649748424544</v>
      </c>
      <c r="AE12" s="83">
        <v>701.21</v>
      </c>
      <c r="AF12" s="8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169">
        <v>580.54999999999995</v>
      </c>
      <c r="AW12" s="7">
        <v>565.94000000000005</v>
      </c>
      <c r="AX12" s="188">
        <v>555.89</v>
      </c>
      <c r="AY12" s="185">
        <f t="shared" si="0"/>
        <v>-1.7758066226101825</v>
      </c>
      <c r="AZ12" s="185">
        <f t="shared" si="1"/>
        <v>-21.928866524915243</v>
      </c>
    </row>
    <row r="13" spans="1:54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82">
        <v>154.95636807</v>
      </c>
      <c r="AD13" s="82">
        <v>155.03384625403498</v>
      </c>
      <c r="AE13" s="83">
        <v>161.32</v>
      </c>
      <c r="AF13" s="83">
        <v>162.34</v>
      </c>
      <c r="AG13" s="17">
        <v>150</v>
      </c>
      <c r="AH13" s="6">
        <v>159.02000000000001</v>
      </c>
      <c r="AI13" s="6">
        <v>155</v>
      </c>
      <c r="AJ13" s="103">
        <v>150</v>
      </c>
      <c r="AK13" s="103">
        <v>150</v>
      </c>
      <c r="AL13" s="17">
        <v>151.19999999999999</v>
      </c>
      <c r="AM13" s="12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168">
        <v>148.333333333333</v>
      </c>
      <c r="AW13" s="6">
        <v>148.15</v>
      </c>
      <c r="AX13" s="177">
        <v>150.13999999999999</v>
      </c>
      <c r="AY13" s="185">
        <f t="shared" si="0"/>
        <v>1.3432332095848671</v>
      </c>
      <c r="AZ13" s="185">
        <f t="shared" si="1"/>
        <v>-0.7010582010582026</v>
      </c>
    </row>
    <row r="14" spans="1:54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102">
        <v>181.67</v>
      </c>
      <c r="AK14" s="103">
        <v>180.29</v>
      </c>
      <c r="AL14" s="6">
        <v>187.14285714285714</v>
      </c>
      <c r="AM14" s="12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168">
        <v>177.6</v>
      </c>
      <c r="AW14" s="6">
        <v>170.99</v>
      </c>
      <c r="AX14" s="177">
        <v>172.5</v>
      </c>
      <c r="AY14" s="185">
        <f t="shared" si="0"/>
        <v>0.88309257851335798</v>
      </c>
      <c r="AZ14" s="185">
        <f t="shared" si="1"/>
        <v>-7.8244274809160279</v>
      </c>
    </row>
    <row r="15" spans="1:54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103">
        <v>2205</v>
      </c>
      <c r="AK15" s="103">
        <v>2200.7483120000002</v>
      </c>
      <c r="AL15" s="17">
        <v>2211.7520535600001</v>
      </c>
      <c r="AM15" s="12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169">
        <v>1980.17</v>
      </c>
      <c r="AW15" s="6">
        <v>1972.1144999999999</v>
      </c>
      <c r="AX15" s="177">
        <v>1895</v>
      </c>
      <c r="AY15" s="185">
        <f t="shared" si="0"/>
        <v>-3.9102445623720077</v>
      </c>
      <c r="AZ15" s="185">
        <f t="shared" si="1"/>
        <v>-14.321318388748013</v>
      </c>
    </row>
    <row r="16" spans="1:54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5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102">
        <v>170.65</v>
      </c>
      <c r="AK16" s="103">
        <v>175.46</v>
      </c>
      <c r="AL16" s="6">
        <v>152.91101055806899</v>
      </c>
      <c r="AM16" s="12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168">
        <v>192.70076726342717</v>
      </c>
      <c r="AW16" s="6">
        <v>194.18414918414899</v>
      </c>
      <c r="AX16" s="177">
        <v>203.91304347826099</v>
      </c>
      <c r="AY16" s="185">
        <f t="shared" si="0"/>
        <v>5.0101382296069268</v>
      </c>
      <c r="AZ16" s="185">
        <f t="shared" si="1"/>
        <v>33.354061773611541</v>
      </c>
    </row>
    <row r="17" spans="1:52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5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102">
        <v>171.15</v>
      </c>
      <c r="AK17" s="103">
        <v>180.12</v>
      </c>
      <c r="AL17" s="6">
        <v>165</v>
      </c>
      <c r="AM17" s="12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168">
        <v>221.92192192192195</v>
      </c>
      <c r="AW17" s="6">
        <v>229.82142857142901</v>
      </c>
      <c r="AX17" s="177">
        <v>228.57142857142901</v>
      </c>
      <c r="AY17" s="185">
        <f t="shared" si="0"/>
        <v>-0.54390054390054288</v>
      </c>
      <c r="AZ17" s="185">
        <f t="shared" si="1"/>
        <v>38.528138528138797</v>
      </c>
    </row>
    <row r="18" spans="1:52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103">
        <v>1000</v>
      </c>
      <c r="AK18" s="103">
        <v>975.63127999999995</v>
      </c>
      <c r="AL18" s="6">
        <v>955.63841249999996</v>
      </c>
      <c r="AM18" s="12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169">
        <v>859.21</v>
      </c>
      <c r="AW18" s="6">
        <v>859.56521739130403</v>
      </c>
      <c r="AX18" s="177">
        <v>855</v>
      </c>
      <c r="AY18" s="185">
        <f t="shared" si="0"/>
        <v>-0.53110773899844599</v>
      </c>
      <c r="AZ18" s="185">
        <f t="shared" si="1"/>
        <v>-10.531013737374224</v>
      </c>
    </row>
    <row r="19" spans="1:52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103">
        <v>1700.472381</v>
      </c>
      <c r="AK19" s="103">
        <v>1725</v>
      </c>
      <c r="AL19" s="6">
        <v>1688.57142857142</v>
      </c>
      <c r="AM19" s="12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168">
        <v>1397.5</v>
      </c>
      <c r="AW19" s="6">
        <v>1394.3478260869599</v>
      </c>
      <c r="AX19" s="177">
        <v>1387.5</v>
      </c>
      <c r="AY19" s="185">
        <f t="shared" si="0"/>
        <v>-0.4911131898973421</v>
      </c>
      <c r="AZ19" s="185">
        <f t="shared" si="1"/>
        <v>-17.829949238578262</v>
      </c>
    </row>
    <row r="20" spans="1:52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5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102">
        <v>150.88999999999999</v>
      </c>
      <c r="AK20" s="103">
        <v>169.18</v>
      </c>
      <c r="AL20" s="6">
        <v>170.06888580674999</v>
      </c>
      <c r="AM20" s="12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168">
        <v>203.82181721892999</v>
      </c>
      <c r="AW20" s="6">
        <v>174.444444444444</v>
      </c>
      <c r="AX20" s="177">
        <v>172.958553791887</v>
      </c>
      <c r="AY20" s="185">
        <f t="shared" si="0"/>
        <v>-0.85178445051038632</v>
      </c>
      <c r="AZ20" s="185">
        <f t="shared" si="1"/>
        <v>1.6991161971982058</v>
      </c>
    </row>
    <row r="21" spans="1:52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5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102">
        <v>401.82</v>
      </c>
      <c r="AK21" s="103">
        <v>410.63</v>
      </c>
      <c r="AL21" s="6">
        <v>407.30681818181802</v>
      </c>
      <c r="AM21" s="12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168">
        <v>318.93518518518499</v>
      </c>
      <c r="AW21" s="6">
        <v>323.90573914480098</v>
      </c>
      <c r="AX21" s="177">
        <v>331.446078431373</v>
      </c>
      <c r="AY21" s="185">
        <f t="shared" si="0"/>
        <v>2.3279424768701418</v>
      </c>
      <c r="AZ21" s="185">
        <f t="shared" si="1"/>
        <v>-18.624961911779607</v>
      </c>
    </row>
    <row r="22" spans="1:52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5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102">
        <v>335.58</v>
      </c>
      <c r="AK22" s="103">
        <v>339.58</v>
      </c>
      <c r="AL22" s="6">
        <v>349.0234375</v>
      </c>
      <c r="AM22" s="12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168">
        <v>302.14297832633503</v>
      </c>
      <c r="AW22" s="6">
        <v>304.28360178360202</v>
      </c>
      <c r="AX22" s="177">
        <v>324.19214765613066</v>
      </c>
      <c r="AY22" s="185">
        <f t="shared" si="0"/>
        <v>6.5427600290754517</v>
      </c>
      <c r="AZ22" s="185">
        <f t="shared" si="1"/>
        <v>-7.1145049804482952</v>
      </c>
    </row>
    <row r="23" spans="1:52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102">
        <v>419.58</v>
      </c>
      <c r="AK23" s="103">
        <v>420.58</v>
      </c>
      <c r="AL23" s="17">
        <v>420.83234799999997</v>
      </c>
      <c r="AM23" s="12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169">
        <v>378.185</v>
      </c>
      <c r="AW23" s="6">
        <v>347.222222222222</v>
      </c>
      <c r="AX23" s="177">
        <v>349.75</v>
      </c>
      <c r="AY23" s="185">
        <f t="shared" si="0"/>
        <v>0.72800000000006415</v>
      </c>
      <c r="AZ23" s="185">
        <f t="shared" si="1"/>
        <v>-16.890894518403318</v>
      </c>
    </row>
    <row r="24" spans="1:52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5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102">
        <v>498.92</v>
      </c>
      <c r="AK24" s="103">
        <v>499.69</v>
      </c>
      <c r="AL24" s="6">
        <v>482.5</v>
      </c>
      <c r="AM24" s="12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168">
        <v>416.25</v>
      </c>
      <c r="AW24" s="6">
        <v>423.43239994878599</v>
      </c>
      <c r="AX24" s="177">
        <v>432.72727272727298</v>
      </c>
      <c r="AY24" s="185">
        <f t="shared" si="0"/>
        <v>2.1951255453317229</v>
      </c>
      <c r="AZ24" s="185">
        <f t="shared" si="1"/>
        <v>-10.315591144606637</v>
      </c>
    </row>
    <row r="25" spans="1:52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5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102">
        <v>233.68</v>
      </c>
      <c r="AK25" s="103">
        <v>218.18</v>
      </c>
      <c r="AL25" s="6">
        <v>191.66666666666669</v>
      </c>
      <c r="AM25" s="12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168">
        <v>164.66165413533801</v>
      </c>
      <c r="AW25" s="7">
        <v>159.21</v>
      </c>
      <c r="AX25" s="177">
        <v>144.230769230769</v>
      </c>
      <c r="AY25" s="185">
        <f t="shared" si="0"/>
        <v>-9.4084735690163992</v>
      </c>
      <c r="AZ25" s="185">
        <f t="shared" si="1"/>
        <v>-24.74916387959879</v>
      </c>
    </row>
    <row r="26" spans="1:52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5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102">
        <v>184.58</v>
      </c>
      <c r="AK26" s="103">
        <v>177.72</v>
      </c>
      <c r="AL26" s="6">
        <v>175.416225749559</v>
      </c>
      <c r="AM26" s="12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168">
        <v>140.35547785547786</v>
      </c>
      <c r="AW26" s="6">
        <v>140.75931769001099</v>
      </c>
      <c r="AX26" s="177">
        <v>130.93915343915344</v>
      </c>
      <c r="AY26" s="185">
        <f t="shared" si="0"/>
        <v>-6.9765642601963496</v>
      </c>
      <c r="AZ26" s="185">
        <f t="shared" si="1"/>
        <v>-25.355164335769764</v>
      </c>
    </row>
    <row r="27" spans="1:52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83">
        <v>1481.02</v>
      </c>
      <c r="AF27" s="83">
        <v>1450.03</v>
      </c>
      <c r="AG27" s="17">
        <v>1433.33</v>
      </c>
      <c r="AH27" s="7">
        <v>1402.59</v>
      </c>
      <c r="AI27" s="6">
        <v>1388.9949999999999</v>
      </c>
      <c r="AJ27" s="103">
        <v>1550.314286</v>
      </c>
      <c r="AK27" s="103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168">
        <v>1320.6666666666699</v>
      </c>
      <c r="AW27" s="6">
        <v>1321.2</v>
      </c>
      <c r="AX27" s="189">
        <v>1321.7333333333299</v>
      </c>
      <c r="AY27" s="185">
        <f t="shared" si="0"/>
        <v>4.0367342819398459E-2</v>
      </c>
      <c r="AZ27" s="185">
        <f t="shared" si="1"/>
        <v>-15.467691345652748</v>
      </c>
    </row>
    <row r="28" spans="1:52" ht="15" customHeight="1" thickBot="1" x14ac:dyDescent="0.25">
      <c r="A28" s="3" t="s">
        <v>27</v>
      </c>
      <c r="B28" s="13">
        <v>859.95</v>
      </c>
      <c r="C28" s="16">
        <v>868.44</v>
      </c>
      <c r="D28" s="36">
        <v>869.42828399999996</v>
      </c>
      <c r="E28" s="16">
        <v>860</v>
      </c>
      <c r="F28" s="13">
        <v>876.501689208936</v>
      </c>
      <c r="G28" s="36">
        <v>877.35584106706597</v>
      </c>
      <c r="H28" s="16">
        <v>880.56</v>
      </c>
      <c r="I28" s="3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12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168">
        <v>937.5</v>
      </c>
      <c r="AW28" s="7">
        <v>941.28</v>
      </c>
      <c r="AX28" s="189">
        <v>945.06</v>
      </c>
      <c r="AY28" s="185">
        <f t="shared" si="0"/>
        <v>0.4015808261091251</v>
      </c>
      <c r="AZ28" s="185">
        <f t="shared" si="1"/>
        <v>2.6921388511336355</v>
      </c>
    </row>
    <row r="29" spans="1:52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5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103">
        <v>285.64218449999998</v>
      </c>
      <c r="AK29" s="103">
        <v>298.33</v>
      </c>
      <c r="AL29" s="6">
        <v>250.769230769231</v>
      </c>
      <c r="AM29" s="12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168">
        <v>201.2</v>
      </c>
      <c r="AW29" s="6">
        <v>205.71428571428601</v>
      </c>
      <c r="AX29" s="177">
        <v>203.05536568694501</v>
      </c>
      <c r="AY29" s="185">
        <f t="shared" si="0"/>
        <v>-1.2925305688463162</v>
      </c>
      <c r="AZ29" s="185">
        <f t="shared" si="1"/>
        <v>-19.027001413181512</v>
      </c>
    </row>
    <row r="30" spans="1:52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5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102">
        <v>120.75</v>
      </c>
      <c r="AK30" s="103">
        <v>108.7</v>
      </c>
      <c r="AL30" s="6">
        <v>114.545454545455</v>
      </c>
      <c r="AM30" s="12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168">
        <v>154.692482325333</v>
      </c>
      <c r="AW30" s="6">
        <v>154.06274884535799</v>
      </c>
      <c r="AX30" s="177">
        <v>128.74612907221606</v>
      </c>
      <c r="AY30" s="185">
        <f t="shared" si="0"/>
        <v>-16.432667833645972</v>
      </c>
      <c r="AZ30" s="185">
        <f t="shared" si="1"/>
        <v>12.397414269394529</v>
      </c>
    </row>
    <row r="31" spans="1:52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102">
        <v>703.33</v>
      </c>
      <c r="AK31" s="103">
        <v>750.14</v>
      </c>
      <c r="AL31" s="6">
        <v>745.5</v>
      </c>
      <c r="AM31" s="12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168">
        <v>463.16770186335401</v>
      </c>
      <c r="AW31" s="6">
        <v>487.14285714285711</v>
      </c>
      <c r="AX31" s="177">
        <v>483.30241187384041</v>
      </c>
      <c r="AY31" s="185">
        <f t="shared" si="0"/>
        <v>-0.78836119891838374</v>
      </c>
      <c r="AZ31" s="185">
        <f t="shared" si="1"/>
        <v>-35.17070263261698</v>
      </c>
    </row>
    <row r="32" spans="1:52" ht="15" customHeight="1" x14ac:dyDescent="0.2">
      <c r="A32" s="3" t="s">
        <v>31</v>
      </c>
      <c r="B32" s="13">
        <v>796.6</v>
      </c>
      <c r="C32" s="36">
        <v>798.08126000000004</v>
      </c>
      <c r="D32" s="36">
        <v>799.56414938600005</v>
      </c>
      <c r="E32" s="36">
        <v>801.04866995033001</v>
      </c>
      <c r="F32" s="13">
        <v>802.92530526324504</v>
      </c>
      <c r="G32" s="16">
        <v>800</v>
      </c>
      <c r="H32" s="36">
        <v>800.88000000000011</v>
      </c>
      <c r="I32" s="3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169">
        <v>995.14700000000005</v>
      </c>
      <c r="AW32" s="7">
        <v>996.34</v>
      </c>
      <c r="AX32" s="188">
        <v>996.61</v>
      </c>
      <c r="AY32" s="185">
        <f t="shared" si="0"/>
        <v>2.70991830098141E-2</v>
      </c>
      <c r="AZ32" s="185">
        <f t="shared" si="1"/>
        <v>-18.660750078987679</v>
      </c>
    </row>
    <row r="33" spans="1:52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12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168">
        <v>769.23076923076917</v>
      </c>
      <c r="AW33" s="7">
        <v>779.85</v>
      </c>
      <c r="AX33" s="177">
        <v>761.20218579234995</v>
      </c>
      <c r="AY33" s="185">
        <f t="shared" si="0"/>
        <v>-2.3912052584022661</v>
      </c>
      <c r="AZ33" s="185">
        <f t="shared" si="1"/>
        <v>-5.5301347341212495</v>
      </c>
    </row>
    <row r="34" spans="1:52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102">
        <v>1928.33</v>
      </c>
      <c r="AK34" s="103">
        <v>1943.33</v>
      </c>
      <c r="AL34" s="6">
        <v>1910.5386231</v>
      </c>
      <c r="AM34" s="12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47</v>
      </c>
      <c r="AS34" s="6">
        <v>1543.58974358974</v>
      </c>
      <c r="AT34" s="6">
        <v>1447.2375</v>
      </c>
      <c r="AU34" s="6">
        <v>1371.3235294117649</v>
      </c>
      <c r="AV34" s="168">
        <v>1366.6666666666699</v>
      </c>
      <c r="AW34" s="6">
        <v>1362.5</v>
      </c>
      <c r="AX34" s="177">
        <v>1380</v>
      </c>
      <c r="AY34" s="185">
        <f t="shared" si="0"/>
        <v>1.2844036697247707</v>
      </c>
      <c r="AZ34" s="185">
        <f t="shared" si="1"/>
        <v>-27.769060341693546</v>
      </c>
    </row>
    <row r="35" spans="1:52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8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12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169">
        <v>1489.02</v>
      </c>
      <c r="AW35" s="7">
        <v>1479.37</v>
      </c>
      <c r="AX35" s="177">
        <v>1464.2857142857099</v>
      </c>
      <c r="AY35" s="185">
        <f t="shared" si="0"/>
        <v>-1.0196425312322133</v>
      </c>
      <c r="AZ35" s="185">
        <f t="shared" si="1"/>
        <v>-15.933770150121585</v>
      </c>
    </row>
    <row r="36" spans="1:52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12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169">
        <v>915.49</v>
      </c>
      <c r="AW36" s="7">
        <v>917.28</v>
      </c>
      <c r="AX36" s="188">
        <v>920.13</v>
      </c>
      <c r="AY36" s="185">
        <f t="shared" si="0"/>
        <v>0.3107012035583489</v>
      </c>
      <c r="AZ36" s="185">
        <f t="shared" si="1"/>
        <v>-6.0125605565172144E-3</v>
      </c>
    </row>
    <row r="37" spans="1:52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102">
        <v>577.78</v>
      </c>
      <c r="AK37" s="103">
        <v>560</v>
      </c>
      <c r="AL37" s="6">
        <v>560.5797101449275</v>
      </c>
      <c r="AM37" s="12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168">
        <v>548.39080459770105</v>
      </c>
      <c r="AW37" s="6">
        <v>546.66666666666697</v>
      </c>
      <c r="AX37" s="177">
        <v>548.33333333333405</v>
      </c>
      <c r="AY37" s="185">
        <f t="shared" si="0"/>
        <v>0.3048780487805639</v>
      </c>
      <c r="AZ37" s="185">
        <f t="shared" si="1"/>
        <v>-2.1845915201653261</v>
      </c>
    </row>
    <row r="38" spans="1:52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102">
        <v>93.85</v>
      </c>
      <c r="AK38" s="103">
        <v>88.14</v>
      </c>
      <c r="AL38" s="6">
        <v>84.654377880184299</v>
      </c>
      <c r="AM38" s="12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168">
        <v>144.75274725274701</v>
      </c>
      <c r="AW38" s="6">
        <v>142.4001924001924</v>
      </c>
      <c r="AX38" s="177">
        <v>153.287579083027</v>
      </c>
      <c r="AY38" s="185">
        <f t="shared" si="0"/>
        <v>7.645626385277196</v>
      </c>
      <c r="AZ38" s="185">
        <f t="shared" si="1"/>
        <v>81.074603489476701</v>
      </c>
    </row>
    <row r="39" spans="1:52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103">
        <v>83.46</v>
      </c>
      <c r="AL39" s="6">
        <v>80.645161290322577</v>
      </c>
      <c r="AM39" s="12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169">
        <v>147.02000000000001</v>
      </c>
      <c r="AW39" s="6">
        <v>144.52000000000001</v>
      </c>
      <c r="AX39" s="177">
        <v>153.97849462365599</v>
      </c>
      <c r="AY39" s="185">
        <f t="shared" si="0"/>
        <v>6.5447651699806109</v>
      </c>
      <c r="AZ39" s="185">
        <f t="shared" si="1"/>
        <v>90.933333333333437</v>
      </c>
    </row>
    <row r="40" spans="1:52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102">
        <v>475.29</v>
      </c>
      <c r="AK40" s="103">
        <v>506.67</v>
      </c>
      <c r="AL40" s="6">
        <v>490.29824561403501</v>
      </c>
      <c r="AM40" s="12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168">
        <v>465.16129032257999</v>
      </c>
      <c r="AW40" s="7">
        <v>462.18</v>
      </c>
      <c r="AX40" s="177">
        <v>471.48148148148101</v>
      </c>
      <c r="AY40" s="185">
        <f t="shared" si="0"/>
        <v>2.0125235798781871</v>
      </c>
      <c r="AZ40" s="185">
        <f t="shared" si="1"/>
        <v>-3.8378200005566896</v>
      </c>
    </row>
    <row r="41" spans="1:52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169">
        <v>192.48</v>
      </c>
      <c r="AW41" s="7">
        <v>191.44</v>
      </c>
      <c r="AX41" s="188">
        <v>193</v>
      </c>
      <c r="AY41" s="185">
        <f t="shared" si="0"/>
        <v>0.81487672377768616</v>
      </c>
      <c r="AZ41" s="185">
        <f t="shared" si="1"/>
        <v>-3.5000000000000004</v>
      </c>
    </row>
    <row r="42" spans="1:52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169">
        <v>186.48779999999999</v>
      </c>
      <c r="AW42" s="7">
        <v>186.35</v>
      </c>
      <c r="AX42" s="188">
        <v>188</v>
      </c>
      <c r="AY42" s="185">
        <f t="shared" si="0"/>
        <v>0.88543064126643722</v>
      </c>
      <c r="AZ42" s="185">
        <f t="shared" si="1"/>
        <v>-5.1214953271027372</v>
      </c>
    </row>
    <row r="43" spans="1:52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102">
        <v>471.11</v>
      </c>
      <c r="AK43" s="103">
        <v>481.48</v>
      </c>
      <c r="AL43" s="6">
        <v>497.77777777777766</v>
      </c>
      <c r="AM43" s="12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168">
        <v>527.61904761904805</v>
      </c>
      <c r="AW43" s="6">
        <v>528.02631578947398</v>
      </c>
      <c r="AX43" s="177">
        <v>534.31372549019602</v>
      </c>
      <c r="AY43" s="185">
        <f t="shared" si="0"/>
        <v>1.1907379448165327</v>
      </c>
      <c r="AZ43" s="185">
        <f t="shared" si="1"/>
        <v>7.339810924369762</v>
      </c>
    </row>
    <row r="44" spans="1:52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169">
        <v>683.49900000000002</v>
      </c>
      <c r="AW44" s="6">
        <v>685.555555555556</v>
      </c>
      <c r="AX44" s="188">
        <v>688.49</v>
      </c>
      <c r="AY44" s="185">
        <f t="shared" si="0"/>
        <v>0.4280388978929674</v>
      </c>
      <c r="AZ44" s="185">
        <f t="shared" si="1"/>
        <v>4.203278607318528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B63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52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05">
        <v>488</v>
      </c>
      <c r="AK2" s="6">
        <v>475.38461538461536</v>
      </c>
      <c r="AL2" s="6">
        <v>475.40173829000003</v>
      </c>
      <c r="AM2" s="12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168">
        <v>451.66666666666703</v>
      </c>
      <c r="AW2" s="6">
        <v>444.28571428571399</v>
      </c>
      <c r="AX2" s="177">
        <v>446.36363636363598</v>
      </c>
      <c r="AY2" s="185">
        <f>(AX2-AW2)/AW2*100</f>
        <v>0.46769950306925689</v>
      </c>
      <c r="AZ2" s="185">
        <f>(AX2-AL2)/AL2*100</f>
        <v>-6.1081185842552603</v>
      </c>
    </row>
    <row r="3" spans="1:54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05">
        <v>42</v>
      </c>
      <c r="AK3" s="6">
        <v>40</v>
      </c>
      <c r="AL3" s="6">
        <v>40.104729499999998</v>
      </c>
      <c r="AM3" s="12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168">
        <v>45.833333333333336</v>
      </c>
      <c r="AW3" s="6">
        <v>43.714285714285701</v>
      </c>
      <c r="AX3" s="177">
        <v>43.85</v>
      </c>
      <c r="AY3" s="185">
        <f t="shared" ref="AY3:AY44" si="0">(AX3-AW3)/AW3*100</f>
        <v>0.31045751633990282</v>
      </c>
      <c r="AZ3" s="185">
        <f t="shared" ref="AZ3:AZ44" si="1">(AX3-AL3)/AL3*100</f>
        <v>9.3387252493499648</v>
      </c>
    </row>
    <row r="4" spans="1:54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52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05">
        <v>337.91666666666669</v>
      </c>
      <c r="AK4" s="6">
        <v>330.42572242572243</v>
      </c>
      <c r="AL4" s="6">
        <v>314.18518518518522</v>
      </c>
      <c r="AM4" s="12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168">
        <v>303.33136245242378</v>
      </c>
      <c r="AW4" s="6">
        <v>306.72258028808602</v>
      </c>
      <c r="AX4" s="177">
        <v>309.68275019999197</v>
      </c>
      <c r="AY4" s="185">
        <f t="shared" si="0"/>
        <v>0.96509683412471337</v>
      </c>
      <c r="AZ4" s="185">
        <f t="shared" si="1"/>
        <v>-1.4330513332573105</v>
      </c>
    </row>
    <row r="5" spans="1:54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05">
        <v>282.08333333333337</v>
      </c>
      <c r="AK5" s="6">
        <v>283.18944671885845</v>
      </c>
      <c r="AL5" s="6">
        <v>241.35048717424192</v>
      </c>
      <c r="AM5" s="12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168">
        <v>300.02650767327401</v>
      </c>
      <c r="AW5" s="6">
        <v>300.86799012669701</v>
      </c>
      <c r="AX5" s="177">
        <v>309.78576978577001</v>
      </c>
      <c r="AY5" s="185">
        <f t="shared" si="0"/>
        <v>2.9640174268182147</v>
      </c>
      <c r="AZ5" s="185">
        <f t="shared" si="1"/>
        <v>28.355145834912506</v>
      </c>
    </row>
    <row r="6" spans="1:54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52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05">
        <v>1094.62962962963</v>
      </c>
      <c r="AK6" s="6">
        <v>1100.8762541806</v>
      </c>
      <c r="AL6" s="6">
        <v>1097.9187479187401</v>
      </c>
      <c r="AM6" s="12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168">
        <v>1156.6666666666699</v>
      </c>
      <c r="AW6" s="6">
        <v>1160.1224999999999</v>
      </c>
      <c r="AX6" s="177">
        <v>1166.6666666666699</v>
      </c>
      <c r="AY6" s="185">
        <f t="shared" si="0"/>
        <v>0.56409272871356086</v>
      </c>
      <c r="AZ6" s="185">
        <f t="shared" si="1"/>
        <v>6.2616581489523888</v>
      </c>
    </row>
    <row r="7" spans="1:54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52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05">
        <v>1332.6530612244899</v>
      </c>
      <c r="AK7" s="6">
        <v>1314.3793412941</v>
      </c>
      <c r="AL7" s="6">
        <v>1318.080993080993</v>
      </c>
      <c r="AM7" s="12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168">
        <v>1314.2857142857099</v>
      </c>
      <c r="AW7" s="6">
        <v>1315.155</v>
      </c>
      <c r="AX7" s="177">
        <v>1345.45454545455</v>
      </c>
      <c r="AY7" s="185">
        <f t="shared" si="0"/>
        <v>2.3038763837380438</v>
      </c>
      <c r="AZ7" s="185">
        <f t="shared" si="1"/>
        <v>2.0767731662355411</v>
      </c>
    </row>
    <row r="8" spans="1:54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52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05">
        <v>350</v>
      </c>
      <c r="AK8" s="6">
        <v>330</v>
      </c>
      <c r="AL8" s="6">
        <v>331.18181818181802</v>
      </c>
      <c r="AM8" s="12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168">
        <v>296.25</v>
      </c>
      <c r="AW8" s="6">
        <v>283.33333333333297</v>
      </c>
      <c r="AX8" s="177">
        <v>285.39999999999998</v>
      </c>
      <c r="AY8" s="185">
        <f t="shared" si="0"/>
        <v>0.72941176470600233</v>
      </c>
      <c r="AZ8" s="185">
        <f t="shared" si="1"/>
        <v>-13.823771616799304</v>
      </c>
    </row>
    <row r="9" spans="1:54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52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05">
        <v>378.57142857142901</v>
      </c>
      <c r="AK9" s="6">
        <v>360</v>
      </c>
      <c r="AL9" s="6">
        <v>360.21467909091001</v>
      </c>
      <c r="AM9" s="12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168">
        <v>280.315</v>
      </c>
      <c r="AW9" s="6">
        <v>278.75</v>
      </c>
      <c r="AX9" s="177">
        <v>280.35000000000002</v>
      </c>
      <c r="AY9" s="185">
        <f t="shared" si="0"/>
        <v>0.57399103139014263</v>
      </c>
      <c r="AZ9" s="185">
        <f t="shared" si="1"/>
        <v>-22.171411585021485</v>
      </c>
    </row>
    <row r="10" spans="1:54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8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05">
        <v>333.33333333333297</v>
      </c>
      <c r="AK10" s="6">
        <v>353.435013262599</v>
      </c>
      <c r="AL10" s="6">
        <v>354.26417982999999</v>
      </c>
      <c r="AM10" s="12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168">
        <v>333.4</v>
      </c>
      <c r="AW10" s="6">
        <v>334.6</v>
      </c>
      <c r="AX10" s="177">
        <v>340.4</v>
      </c>
      <c r="AY10" s="185">
        <f t="shared" si="0"/>
        <v>1.7334130304841464</v>
      </c>
      <c r="AZ10" s="185">
        <f t="shared" si="1"/>
        <v>-3.9135144390417866</v>
      </c>
    </row>
    <row r="11" spans="1:54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52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8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05">
        <v>850</v>
      </c>
      <c r="AK11" s="105">
        <v>850</v>
      </c>
      <c r="AL11" s="6">
        <v>848.64829099999997</v>
      </c>
      <c r="AM11" s="12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168">
        <v>594.12</v>
      </c>
      <c r="AW11" s="6">
        <v>560.11749999999995</v>
      </c>
      <c r="AX11" s="177">
        <v>523.16999999999996</v>
      </c>
      <c r="AY11" s="185">
        <f t="shared" si="0"/>
        <v>-6.5963837944716941</v>
      </c>
      <c r="AZ11" s="185">
        <f t="shared" si="1"/>
        <v>-38.352553637558671</v>
      </c>
      <c r="BB11" s="183"/>
    </row>
    <row r="12" spans="1:54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52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8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05">
        <v>1033.3333333333301</v>
      </c>
      <c r="AK12" s="6">
        <v>1050</v>
      </c>
      <c r="AL12" s="6">
        <v>998.57433333332995</v>
      </c>
      <c r="AM12" s="12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46</v>
      </c>
      <c r="AT12" s="6">
        <v>766.66666666667004</v>
      </c>
      <c r="AU12" s="6">
        <v>757.14499999999998</v>
      </c>
      <c r="AV12" s="168">
        <v>750.125</v>
      </c>
      <c r="AW12" s="6">
        <v>740.13</v>
      </c>
      <c r="AX12" s="177">
        <v>733.33333333332996</v>
      </c>
      <c r="AY12" s="185">
        <f t="shared" si="0"/>
        <v>-0.91830714424088133</v>
      </c>
      <c r="AZ12" s="185">
        <f t="shared" si="1"/>
        <v>-26.56196851311028</v>
      </c>
    </row>
    <row r="13" spans="1:54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05">
        <v>160</v>
      </c>
      <c r="AK13" s="6">
        <v>170</v>
      </c>
      <c r="AL13" s="6">
        <v>169.37251900000001</v>
      </c>
      <c r="AM13" s="12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168">
        <v>148.03</v>
      </c>
      <c r="AW13" s="6">
        <v>146.666666666667</v>
      </c>
      <c r="AX13" s="177">
        <v>147.16999999999999</v>
      </c>
      <c r="AY13" s="185">
        <f t="shared" si="0"/>
        <v>0.34318181818158283</v>
      </c>
      <c r="AZ13" s="185">
        <f t="shared" si="1"/>
        <v>-13.108690318291849</v>
      </c>
    </row>
    <row r="14" spans="1:54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05">
        <v>177.77777777777777</v>
      </c>
      <c r="AK14" s="6">
        <v>186.42857142857142</v>
      </c>
      <c r="AL14" s="6">
        <v>184.777777777778</v>
      </c>
      <c r="AM14" s="12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168">
        <v>180.833333333333</v>
      </c>
      <c r="AW14" s="6">
        <v>177.19</v>
      </c>
      <c r="AX14" s="177">
        <v>178.5</v>
      </c>
      <c r="AY14" s="185">
        <f t="shared" si="0"/>
        <v>0.73931937468254549</v>
      </c>
      <c r="AZ14" s="185">
        <f t="shared" si="1"/>
        <v>-3.3974744437764235</v>
      </c>
    </row>
    <row r="15" spans="1:54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52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05">
        <v>1900</v>
      </c>
      <c r="AK15" s="6">
        <v>1925.5</v>
      </c>
      <c r="AL15" s="6">
        <v>1975</v>
      </c>
      <c r="AM15" s="12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168">
        <v>1750.18</v>
      </c>
      <c r="AW15" s="6">
        <v>1711.3</v>
      </c>
      <c r="AX15" s="177">
        <v>1685.32</v>
      </c>
      <c r="AY15" s="185">
        <f t="shared" si="0"/>
        <v>-1.5181441009758674</v>
      </c>
      <c r="AZ15" s="185">
        <f t="shared" si="1"/>
        <v>-14.667341772151902</v>
      </c>
    </row>
    <row r="16" spans="1:54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52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05">
        <v>173.51983855743251</v>
      </c>
      <c r="AK16" s="6">
        <v>183.60688183996501</v>
      </c>
      <c r="AL16" s="6">
        <v>182.12930474333999</v>
      </c>
      <c r="AM16" s="12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168">
        <v>219.505914702057</v>
      </c>
      <c r="AW16" s="6">
        <v>219.74899133774599</v>
      </c>
      <c r="AX16" s="177">
        <v>220.55435792277899</v>
      </c>
      <c r="AY16" s="185">
        <f t="shared" si="0"/>
        <v>0.36649387108911952</v>
      </c>
      <c r="AZ16" s="185">
        <f t="shared" si="1"/>
        <v>21.097677407591441</v>
      </c>
    </row>
    <row r="17" spans="1:52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52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05">
        <v>177.25279106858054</v>
      </c>
      <c r="AK17" s="6">
        <v>209.6046740783583</v>
      </c>
      <c r="AL17" s="6">
        <v>207.80226893346301</v>
      </c>
      <c r="AM17" s="12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168">
        <v>241.133573393299</v>
      </c>
      <c r="AW17" s="6">
        <v>250.21155215663225</v>
      </c>
      <c r="AX17" s="177">
        <v>255.97728086449899</v>
      </c>
      <c r="AY17" s="185">
        <f t="shared" si="0"/>
        <v>2.3043415294659937</v>
      </c>
      <c r="AZ17" s="185">
        <f t="shared" si="1"/>
        <v>23.183101983579071</v>
      </c>
    </row>
    <row r="18" spans="1:52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52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05">
        <v>1131.7829457364342</v>
      </c>
      <c r="AK18" s="6">
        <v>1150</v>
      </c>
      <c r="AL18" s="6">
        <v>1146.1172161172201</v>
      </c>
      <c r="AM18" s="12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168">
        <v>916.125</v>
      </c>
      <c r="AW18" s="6">
        <v>911.66666666667004</v>
      </c>
      <c r="AX18" s="177">
        <v>891.05263157895001</v>
      </c>
      <c r="AY18" s="185">
        <f t="shared" si="0"/>
        <v>-2.2611373039546563</v>
      </c>
      <c r="AZ18" s="185">
        <f t="shared" si="1"/>
        <v>-22.254668279250691</v>
      </c>
    </row>
    <row r="19" spans="1:52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52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05">
        <v>1582.42933537051</v>
      </c>
      <c r="AK19" s="6">
        <v>1557.0370370369999</v>
      </c>
      <c r="AL19" s="6">
        <v>1603.9393939393899</v>
      </c>
      <c r="AM19" s="12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168">
        <v>1360.8695652173899</v>
      </c>
      <c r="AW19" s="6">
        <v>1334.84848484848</v>
      </c>
      <c r="AX19" s="177">
        <v>1336.23376623377</v>
      </c>
      <c r="AY19" s="185">
        <f t="shared" si="0"/>
        <v>0.10377817415339423</v>
      </c>
      <c r="AZ19" s="185">
        <f t="shared" si="1"/>
        <v>-16.690507678604721</v>
      </c>
    </row>
    <row r="20" spans="1:52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52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05">
        <v>226.76366843033512</v>
      </c>
      <c r="AK20" s="6">
        <v>206.30584000149219</v>
      </c>
      <c r="AL20" s="6">
        <v>200.660184114131</v>
      </c>
      <c r="AM20" s="12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168">
        <v>148.73626373626399</v>
      </c>
      <c r="AW20" s="6">
        <v>140.10560675883301</v>
      </c>
      <c r="AX20" s="177">
        <v>128.62409921233399</v>
      </c>
      <c r="AY20" s="185">
        <f t="shared" si="0"/>
        <v>-8.1948951309724531</v>
      </c>
      <c r="AZ20" s="185">
        <f t="shared" si="1"/>
        <v>-35.899540917805851</v>
      </c>
    </row>
    <row r="21" spans="1:52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52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05">
        <v>403.54838709677398</v>
      </c>
      <c r="AK21" s="6">
        <v>382.603686635945</v>
      </c>
      <c r="AL21" s="6">
        <v>381.181034482759</v>
      </c>
      <c r="AM21" s="12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168">
        <v>393.33333333333297</v>
      </c>
      <c r="AW21" s="6">
        <v>397.95698924731198</v>
      </c>
      <c r="AX21" s="177">
        <v>398.71428571428601</v>
      </c>
      <c r="AY21" s="185">
        <f t="shared" si="0"/>
        <v>0.19029605898023338</v>
      </c>
      <c r="AZ21" s="185">
        <f t="shared" si="1"/>
        <v>4.5997176263815511</v>
      </c>
    </row>
    <row r="22" spans="1:52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52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05">
        <v>349.50396825396825</v>
      </c>
      <c r="AK22" s="6">
        <v>348.21757641206</v>
      </c>
      <c r="AL22" s="6">
        <v>346.11171628168103</v>
      </c>
      <c r="AM22" s="12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168">
        <v>372.33405532454799</v>
      </c>
      <c r="AW22" s="6">
        <v>373.10791568988702</v>
      </c>
      <c r="AX22" s="177">
        <v>382.05085664154001</v>
      </c>
      <c r="AY22" s="185">
        <f t="shared" si="0"/>
        <v>2.3968778403206046</v>
      </c>
      <c r="AZ22" s="185">
        <f t="shared" si="1"/>
        <v>10.383682108758814</v>
      </c>
    </row>
    <row r="23" spans="1:52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52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05">
        <v>408.33333333333331</v>
      </c>
      <c r="AK23" s="6">
        <v>392.58064516129002</v>
      </c>
      <c r="AL23" s="6">
        <v>392.16129032258101</v>
      </c>
      <c r="AM23" s="12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168">
        <v>375.5</v>
      </c>
      <c r="AW23" s="6">
        <v>381.29032258064501</v>
      </c>
      <c r="AX23" s="177">
        <v>384.60931899641599</v>
      </c>
      <c r="AY23" s="185">
        <f t="shared" si="0"/>
        <v>0.8704643730025422</v>
      </c>
      <c r="AZ23" s="185">
        <f t="shared" si="1"/>
        <v>-1.9257309460484933</v>
      </c>
    </row>
    <row r="24" spans="1:52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52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05">
        <v>482.39247311827961</v>
      </c>
      <c r="AK24" s="6">
        <v>480.97653958944301</v>
      </c>
      <c r="AL24" s="6">
        <v>480.41383840199501</v>
      </c>
      <c r="AM24" s="12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168">
        <v>486.70068027210903</v>
      </c>
      <c r="AW24" s="6">
        <v>485.47619047619003</v>
      </c>
      <c r="AX24" s="177">
        <v>488.88888888888903</v>
      </c>
      <c r="AY24" s="185">
        <f t="shared" si="0"/>
        <v>0.70295896681391945</v>
      </c>
      <c r="AZ24" s="185">
        <f t="shared" si="1"/>
        <v>1.7641145632033954</v>
      </c>
    </row>
    <row r="25" spans="1:52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52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05">
        <v>211.349789915966</v>
      </c>
      <c r="AK25" s="6">
        <v>226.60081927507801</v>
      </c>
      <c r="AL25" s="6">
        <v>230.186686939601</v>
      </c>
      <c r="AM25" s="12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168">
        <v>206.46186720355519</v>
      </c>
      <c r="AW25" s="6">
        <v>204.95744191396363</v>
      </c>
      <c r="AX25" s="177">
        <v>182.777777777778</v>
      </c>
      <c r="AY25" s="185">
        <f t="shared" si="0"/>
        <v>-10.821594926763451</v>
      </c>
      <c r="AZ25" s="185">
        <f t="shared" si="1"/>
        <v>-20.595851911393421</v>
      </c>
    </row>
    <row r="26" spans="1:52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52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05">
        <v>208.636363636364</v>
      </c>
      <c r="AK26" s="6">
        <v>184.01192061489601</v>
      </c>
      <c r="AL26" s="6">
        <v>185.92592592592601</v>
      </c>
      <c r="AM26" s="12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168">
        <v>137.39121989121992</v>
      </c>
      <c r="AW26" s="6">
        <v>135.13513513513999</v>
      </c>
      <c r="AX26" s="177">
        <v>132.61484011484001</v>
      </c>
      <c r="AY26" s="185">
        <f t="shared" si="0"/>
        <v>-1.8650183150219202</v>
      </c>
      <c r="AZ26" s="185">
        <f t="shared" si="1"/>
        <v>-28.673293165325127</v>
      </c>
    </row>
    <row r="27" spans="1:52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52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05">
        <v>1461.1111111111099</v>
      </c>
      <c r="AK27" s="6">
        <v>1463.6363636363601</v>
      </c>
      <c r="AL27" s="6">
        <v>1501.8181818181799</v>
      </c>
      <c r="AM27" s="12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168">
        <v>1397.2222222222199</v>
      </c>
      <c r="AW27" s="6">
        <v>1396.5873015873001</v>
      </c>
      <c r="AX27" s="177">
        <v>1386.6666666666699</v>
      </c>
      <c r="AY27" s="185">
        <f t="shared" si="0"/>
        <v>-0.7103483548328704</v>
      </c>
      <c r="AZ27" s="185">
        <f t="shared" si="1"/>
        <v>-7.6674737691683523</v>
      </c>
    </row>
    <row r="28" spans="1:52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52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05">
        <v>1056.1111111111099</v>
      </c>
      <c r="AK28" s="6">
        <v>1046.1031802479099</v>
      </c>
      <c r="AL28" s="6">
        <v>1065.7142857142801</v>
      </c>
      <c r="AM28" s="12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168">
        <v>966.66666666667004</v>
      </c>
      <c r="AW28" s="6">
        <v>964.16666666667004</v>
      </c>
      <c r="AX28" s="177">
        <v>957.14285714285995</v>
      </c>
      <c r="AY28" s="185">
        <f t="shared" si="0"/>
        <v>-0.7284849981479754</v>
      </c>
      <c r="AZ28" s="185">
        <f t="shared" si="1"/>
        <v>-10.187667560320978</v>
      </c>
    </row>
    <row r="29" spans="1:52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52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05">
        <v>307.89321789321798</v>
      </c>
      <c r="AK29" s="6">
        <v>275.24470363127699</v>
      </c>
      <c r="AL29" s="6">
        <v>286.79835570591899</v>
      </c>
      <c r="AM29" s="12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168">
        <v>185.208333333333</v>
      </c>
      <c r="AW29" s="6">
        <v>185.26695526695499</v>
      </c>
      <c r="AX29" s="177">
        <v>175.52205138412</v>
      </c>
      <c r="AY29" s="185">
        <f t="shared" si="0"/>
        <v>-5.2599255322101861</v>
      </c>
      <c r="AZ29" s="185">
        <f t="shared" si="1"/>
        <v>-38.799491736243056</v>
      </c>
    </row>
    <row r="30" spans="1:52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52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05">
        <v>180.58608058608061</v>
      </c>
      <c r="AK30" s="6">
        <v>210.40320411117276</v>
      </c>
      <c r="AL30" s="6">
        <v>230.66856971153845</v>
      </c>
      <c r="AM30" s="12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168">
        <v>178.49002849002849</v>
      </c>
      <c r="AW30" s="6">
        <v>171.111111111111</v>
      </c>
      <c r="AX30" s="177">
        <v>146.70329670329701</v>
      </c>
      <c r="AY30" s="185">
        <f t="shared" si="0"/>
        <v>-14.264307121449743</v>
      </c>
      <c r="AZ30" s="185">
        <f t="shared" si="1"/>
        <v>-36.400829602942366</v>
      </c>
    </row>
    <row r="31" spans="1:52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05">
        <v>1060.6060606060605</v>
      </c>
      <c r="AK31" s="105">
        <v>1050</v>
      </c>
      <c r="AL31" s="6">
        <v>1030</v>
      </c>
      <c r="AM31" s="12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168">
        <v>833.33333333332996</v>
      </c>
      <c r="AW31" s="6">
        <v>802.5</v>
      </c>
      <c r="AX31" s="177">
        <v>775</v>
      </c>
      <c r="AY31" s="185">
        <f t="shared" si="0"/>
        <v>-3.4267912772585665</v>
      </c>
      <c r="AZ31" s="185">
        <f t="shared" si="1"/>
        <v>-24.757281553398059</v>
      </c>
    </row>
    <row r="32" spans="1:52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52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05">
        <v>1180</v>
      </c>
      <c r="AK32" s="6">
        <v>1155.8843455395099</v>
      </c>
      <c r="AL32" s="6">
        <v>1157.5471698113199</v>
      </c>
      <c r="AM32" s="12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168">
        <v>986.66666666667004</v>
      </c>
      <c r="AW32" s="6">
        <v>983.33333333332996</v>
      </c>
      <c r="AX32" s="177">
        <v>937.14285714285995</v>
      </c>
      <c r="AY32" s="185">
        <f t="shared" si="0"/>
        <v>-4.6973365617427287</v>
      </c>
      <c r="AZ32" s="185">
        <f t="shared" si="1"/>
        <v>-19.040633368261428</v>
      </c>
    </row>
    <row r="33" spans="1:52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52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8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05">
        <v>1222.52032520325</v>
      </c>
      <c r="AK33" s="6">
        <v>1250</v>
      </c>
      <c r="AL33" s="6">
        <v>1261.1428571428601</v>
      </c>
      <c r="AM33" s="12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168">
        <v>936.66666666667004</v>
      </c>
      <c r="AW33" s="6">
        <v>900.14250000000004</v>
      </c>
      <c r="AX33" s="177">
        <v>886.66666666667004</v>
      </c>
      <c r="AY33" s="185">
        <f t="shared" si="0"/>
        <v>-1.4970777774996737</v>
      </c>
      <c r="AZ33" s="185">
        <f t="shared" si="1"/>
        <v>-29.693399788551471</v>
      </c>
    </row>
    <row r="34" spans="1:52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52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05">
        <v>1606.23885918004</v>
      </c>
      <c r="AK34" s="6">
        <v>1555.9808612439999</v>
      </c>
      <c r="AL34" s="6">
        <v>1598.7012987012999</v>
      </c>
      <c r="AM34" s="12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168">
        <v>1340.172</v>
      </c>
      <c r="AW34" s="6">
        <v>1339.4949494949501</v>
      </c>
      <c r="AX34" s="177">
        <v>1337.66233766234</v>
      </c>
      <c r="AY34" s="185">
        <f t="shared" si="0"/>
        <v>-0.13681364258231302</v>
      </c>
      <c r="AZ34" s="185">
        <f t="shared" si="1"/>
        <v>-16.328188464662798</v>
      </c>
    </row>
    <row r="35" spans="1:52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52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05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168">
        <v>1404.78260869565</v>
      </c>
      <c r="AW35" s="6">
        <v>1408.0272108843501</v>
      </c>
      <c r="AX35" s="177">
        <v>1409.54545454545</v>
      </c>
      <c r="AY35" s="185">
        <f t="shared" si="0"/>
        <v>0.10782772160676389</v>
      </c>
      <c r="AZ35" s="185">
        <f t="shared" si="1"/>
        <v>-3.4162118993747668</v>
      </c>
    </row>
    <row r="36" spans="1:52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52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05">
        <v>1177.4725274725199</v>
      </c>
      <c r="AK36" s="6">
        <v>1154.65301254774</v>
      </c>
      <c r="AL36" s="6">
        <v>1156.90148667122</v>
      </c>
      <c r="AM36" s="12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168">
        <v>943.70370370369994</v>
      </c>
      <c r="AW36" s="6">
        <v>948.66310160427997</v>
      </c>
      <c r="AX36" s="177">
        <v>942.11640211639997</v>
      </c>
      <c r="AY36" s="185">
        <f t="shared" si="0"/>
        <v>-0.69009740937630126</v>
      </c>
      <c r="AZ36" s="185">
        <f t="shared" si="1"/>
        <v>-18.565546594016944</v>
      </c>
    </row>
    <row r="37" spans="1:52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05">
        <v>638.09523809523819</v>
      </c>
      <c r="AK37" s="6">
        <v>600</v>
      </c>
      <c r="AL37" s="6">
        <v>594.87179487179503</v>
      </c>
      <c r="AM37" s="12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168">
        <v>555.76</v>
      </c>
      <c r="AW37" s="6">
        <v>557.77777777777806</v>
      </c>
      <c r="AX37" s="177">
        <v>538</v>
      </c>
      <c r="AY37" s="185">
        <f t="shared" si="0"/>
        <v>-3.545816733067777</v>
      </c>
      <c r="AZ37" s="185">
        <f t="shared" si="1"/>
        <v>-9.5603448275862313</v>
      </c>
    </row>
    <row r="38" spans="1:52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05">
        <v>136.7295256184145</v>
      </c>
      <c r="AK38" s="6">
        <v>149.63054187192117</v>
      </c>
      <c r="AL38" s="6">
        <v>122.59386446886447</v>
      </c>
      <c r="AM38" s="12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168">
        <v>176.60539153626701</v>
      </c>
      <c r="AW38" s="6">
        <v>175.86804324707501</v>
      </c>
      <c r="AX38" s="177">
        <v>185.64057550232701</v>
      </c>
      <c r="AY38" s="185">
        <f t="shared" si="0"/>
        <v>5.5567413356175708</v>
      </c>
      <c r="AZ38" s="185">
        <f t="shared" si="1"/>
        <v>51.427297203339819</v>
      </c>
    </row>
    <row r="39" spans="1:52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05">
        <v>132.12396069538929</v>
      </c>
      <c r="AK39" s="6">
        <v>125.73565323565325</v>
      </c>
      <c r="AL39" s="6">
        <v>120.8323320304887</v>
      </c>
      <c r="AM39" s="12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168">
        <v>170.06892748828199</v>
      </c>
      <c r="AW39" s="6">
        <v>168.73145287891799</v>
      </c>
      <c r="AX39" s="177">
        <v>176.324261162971</v>
      </c>
      <c r="AY39" s="185">
        <f t="shared" si="0"/>
        <v>4.4999365290249829</v>
      </c>
      <c r="AZ39" s="185">
        <f t="shared" si="1"/>
        <v>45.924735706069505</v>
      </c>
    </row>
    <row r="40" spans="1:52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05">
        <v>474.07407407407402</v>
      </c>
      <c r="AK40" s="6">
        <v>488.88888888888891</v>
      </c>
      <c r="AL40" s="6">
        <v>437.22222222222223</v>
      </c>
      <c r="AM40" s="12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168">
        <v>462.857142857143</v>
      </c>
      <c r="AW40" s="6">
        <v>466.66666666666703</v>
      </c>
      <c r="AX40" s="177">
        <v>468.09523809523802</v>
      </c>
      <c r="AY40" s="185">
        <f t="shared" si="0"/>
        <v>0.30612244897949764</v>
      </c>
      <c r="AZ40" s="185">
        <f t="shared" si="1"/>
        <v>7.06117262661098</v>
      </c>
    </row>
    <row r="41" spans="1:52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52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05">
        <v>208.50630850630853</v>
      </c>
      <c r="AK41" s="6">
        <v>228.53142467371299</v>
      </c>
      <c r="AL41" s="6">
        <v>256.82476934024299</v>
      </c>
      <c r="AM41" s="12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168">
        <v>192.77812864019799</v>
      </c>
      <c r="AW41" s="6">
        <v>198.24786324786299</v>
      </c>
      <c r="AX41" s="177">
        <v>192.23927587564</v>
      </c>
      <c r="AY41" s="185">
        <f t="shared" si="0"/>
        <v>-3.0308459691747824</v>
      </c>
      <c r="AZ41" s="185">
        <f t="shared" si="1"/>
        <v>-25.147688686927133</v>
      </c>
    </row>
    <row r="42" spans="1:52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52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05">
        <v>282.22412346731801</v>
      </c>
      <c r="AK42" s="6">
        <v>292.85751670932319</v>
      </c>
      <c r="AL42" s="6">
        <v>250.970137618987</v>
      </c>
      <c r="AM42" s="12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168">
        <v>204.11330049261099</v>
      </c>
      <c r="AW42" s="6">
        <v>209.05982905982901</v>
      </c>
      <c r="AX42" s="177">
        <v>204.444444444444</v>
      </c>
      <c r="AY42" s="185">
        <f t="shared" si="0"/>
        <v>-2.2076860179887423</v>
      </c>
      <c r="AZ42" s="185">
        <f t="shared" si="1"/>
        <v>-18.538338312256286</v>
      </c>
    </row>
    <row r="43" spans="1:52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05">
        <v>500</v>
      </c>
      <c r="AK43" s="6">
        <v>515.55555555555543</v>
      </c>
      <c r="AL43" s="6">
        <v>522.91666666666663</v>
      </c>
      <c r="AM43" s="12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168">
        <v>535.555555555556</v>
      </c>
      <c r="AW43" s="6">
        <v>536.66666666666697</v>
      </c>
      <c r="AX43" s="177">
        <v>541.02564102564099</v>
      </c>
      <c r="AY43" s="185">
        <f t="shared" si="0"/>
        <v>0.81223124701379279</v>
      </c>
      <c r="AZ43" s="185">
        <f t="shared" si="1"/>
        <v>3.463070793748086</v>
      </c>
    </row>
    <row r="44" spans="1:52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05">
        <v>585</v>
      </c>
      <c r="AK44" s="6">
        <v>557.142857142857</v>
      </c>
      <c r="AL44" s="6">
        <v>560.66666666666697</v>
      </c>
      <c r="AM44" s="12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168">
        <v>757.5</v>
      </c>
      <c r="AW44" s="6">
        <v>756.77499999999998</v>
      </c>
      <c r="AX44" s="177">
        <v>761.75</v>
      </c>
      <c r="AY44" s="185">
        <f t="shared" si="0"/>
        <v>0.6573948663737601</v>
      </c>
      <c r="AZ44" s="185">
        <f t="shared" si="1"/>
        <v>35.865041617122401</v>
      </c>
    </row>
    <row r="45" spans="1:52" ht="15" customHeight="1" x14ac:dyDescent="0.2">
      <c r="AB45" s="3"/>
      <c r="AC45" s="3"/>
    </row>
    <row r="46" spans="1:52" ht="15" customHeight="1" x14ac:dyDescent="0.2">
      <c r="AB46" s="3"/>
      <c r="AC46" s="3"/>
    </row>
    <row r="47" spans="1:52" ht="15" customHeight="1" x14ac:dyDescent="0.2">
      <c r="AB47" s="3"/>
      <c r="AC47" s="3"/>
    </row>
    <row r="48" spans="1:52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B44"/>
  <sheetViews>
    <sheetView workbookViewId="0">
      <pane xSplit="1" ySplit="1" topLeftCell="AP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2" width="6.320312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8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103">
        <v>456.1</v>
      </c>
      <c r="AK2" s="102">
        <v>459.73</v>
      </c>
      <c r="AL2" s="6">
        <v>456</v>
      </c>
      <c r="AM2" s="121">
        <v>457.5</v>
      </c>
      <c r="AN2" s="124">
        <v>446</v>
      </c>
      <c r="AO2" s="124">
        <v>446</v>
      </c>
      <c r="AP2" s="127">
        <v>452</v>
      </c>
      <c r="AQ2" s="127">
        <v>450</v>
      </c>
      <c r="AR2" s="127">
        <v>479.28571428571001</v>
      </c>
      <c r="AS2" s="127">
        <v>480</v>
      </c>
      <c r="AT2" s="132">
        <v>477</v>
      </c>
      <c r="AU2" s="132">
        <v>508</v>
      </c>
      <c r="AV2" s="103">
        <v>536</v>
      </c>
      <c r="AW2" s="132">
        <v>564.44444444444446</v>
      </c>
      <c r="AX2" s="177">
        <v>586</v>
      </c>
      <c r="AY2" s="185">
        <f>(AX2-AW2)/AW2*100</f>
        <v>3.8188976377952732</v>
      </c>
      <c r="AZ2" s="181">
        <f>(AX2-AL2)/AL2*100</f>
        <v>28.508771929824562</v>
      </c>
      <c r="BA2" s="179"/>
    </row>
    <row r="3" spans="1:54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103">
        <v>38</v>
      </c>
      <c r="AK3" s="102">
        <v>38.35</v>
      </c>
      <c r="AL3" s="6">
        <v>39</v>
      </c>
      <c r="AM3" s="121">
        <v>39.125</v>
      </c>
      <c r="AN3" s="124">
        <v>38.18181818181818</v>
      </c>
      <c r="AO3" s="124">
        <v>38.18181818181818</v>
      </c>
      <c r="AP3" s="127">
        <v>35.631749999999997</v>
      </c>
      <c r="AQ3" s="127">
        <v>38.875</v>
      </c>
      <c r="AR3" s="127">
        <v>40</v>
      </c>
      <c r="AS3" s="127">
        <v>40.4444444444444</v>
      </c>
      <c r="AT3" s="132">
        <v>40</v>
      </c>
      <c r="AU3" s="132">
        <v>43.583163900000002</v>
      </c>
      <c r="AV3" s="103">
        <v>46</v>
      </c>
      <c r="AW3" s="132">
        <v>48.071428571428598</v>
      </c>
      <c r="AX3" s="177">
        <v>49</v>
      </c>
      <c r="AY3" s="185">
        <f t="shared" ref="AY3:AY44" si="0">(AX3-AW3)/AW3*100</f>
        <v>1.9316493313520984</v>
      </c>
      <c r="AZ3" s="181">
        <f t="shared" ref="AZ3:AZ44" si="1">(AX3-AL3)/AL3*100</f>
        <v>25.641025641025639</v>
      </c>
      <c r="BA3" s="179"/>
    </row>
    <row r="4" spans="1:54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8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102">
        <v>274.74</v>
      </c>
      <c r="AK4" s="102">
        <v>272.01</v>
      </c>
      <c r="AL4" s="6">
        <v>241.74900853666728</v>
      </c>
      <c r="AM4" s="121">
        <v>239.848852901485</v>
      </c>
      <c r="AN4" s="124">
        <v>249.35307508583369</v>
      </c>
      <c r="AO4" s="124">
        <v>249.35307508583369</v>
      </c>
      <c r="AP4" s="127">
        <v>248.25549450549451</v>
      </c>
      <c r="AQ4" s="127">
        <v>265.91863110008302</v>
      </c>
      <c r="AR4" s="127">
        <v>305.48076923076923</v>
      </c>
      <c r="AS4" s="127">
        <v>328.87179487179498</v>
      </c>
      <c r="AT4" s="132">
        <v>303.32722832722834</v>
      </c>
      <c r="AU4" s="132">
        <v>332.67414602940897</v>
      </c>
      <c r="AV4" s="102">
        <v>347.86</v>
      </c>
      <c r="AW4" s="132">
        <v>355.27504105090316</v>
      </c>
      <c r="AX4" s="177">
        <v>373.03571428571433</v>
      </c>
      <c r="AY4" s="185">
        <f t="shared" si="0"/>
        <v>4.999133398809871</v>
      </c>
      <c r="AZ4" s="181">
        <f t="shared" si="1"/>
        <v>54.307029651844118</v>
      </c>
      <c r="BA4" s="179"/>
    </row>
    <row r="5" spans="1:54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102">
        <v>308.94</v>
      </c>
      <c r="AK5" s="102">
        <v>305.42</v>
      </c>
      <c r="AL5" s="6">
        <v>236.76883780332099</v>
      </c>
      <c r="AM5" s="121">
        <v>216.4629049111808</v>
      </c>
      <c r="AN5" s="124">
        <v>225.60373853477304</v>
      </c>
      <c r="AO5" s="124">
        <v>225.60373853477304</v>
      </c>
      <c r="AP5" s="127">
        <v>222.62820512820514</v>
      </c>
      <c r="AQ5" s="127">
        <v>235.21270396270396</v>
      </c>
      <c r="AR5" s="127">
        <v>266.77655677655673</v>
      </c>
      <c r="AS5" s="127">
        <v>294.05448717948701</v>
      </c>
      <c r="AT5" s="132">
        <v>302.49084249084251</v>
      </c>
      <c r="AU5" s="132">
        <v>305.33853865432798</v>
      </c>
      <c r="AV5" s="102">
        <v>322.11</v>
      </c>
      <c r="AW5" s="132">
        <v>302.107142857143</v>
      </c>
      <c r="AX5" s="177">
        <v>342.20695970695971</v>
      </c>
      <c r="AY5" s="185">
        <f t="shared" si="0"/>
        <v>13.273375952179538</v>
      </c>
      <c r="AZ5" s="181">
        <f t="shared" si="1"/>
        <v>44.532094207103384</v>
      </c>
      <c r="BA5" s="179"/>
    </row>
    <row r="6" spans="1:54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8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102">
        <v>1090.48</v>
      </c>
      <c r="AK6" s="102">
        <v>1106.67</v>
      </c>
      <c r="AL6" s="6">
        <v>1019.7802197802197</v>
      </c>
      <c r="AM6" s="121">
        <v>1057.4074074074099</v>
      </c>
      <c r="AN6" s="124">
        <v>1083.1339031339</v>
      </c>
      <c r="AO6" s="124">
        <v>1083.1339031339</v>
      </c>
      <c r="AP6" s="127">
        <v>1125.30612244898</v>
      </c>
      <c r="AQ6" s="127">
        <v>1128.6686686686701</v>
      </c>
      <c r="AR6" s="127">
        <v>1171.4285714285713</v>
      </c>
      <c r="AS6" s="127">
        <v>1212.5</v>
      </c>
      <c r="AT6" s="132">
        <v>1225</v>
      </c>
      <c r="AU6" s="132">
        <v>1245</v>
      </c>
      <c r="AV6" s="102">
        <v>1294.8699999999999</v>
      </c>
      <c r="AW6" s="132">
        <v>1286.6666666666699</v>
      </c>
      <c r="AX6" s="177">
        <v>1297.1428571428601</v>
      </c>
      <c r="AY6" s="185">
        <f t="shared" si="0"/>
        <v>0.81421169504068236</v>
      </c>
      <c r="AZ6" s="181">
        <f t="shared" si="1"/>
        <v>27.198275862069266</v>
      </c>
      <c r="BA6" s="179"/>
    </row>
    <row r="7" spans="1:54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8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102">
        <v>1414.55</v>
      </c>
      <c r="AK7" s="102">
        <v>1422.22</v>
      </c>
      <c r="AL7" s="6">
        <v>1440</v>
      </c>
      <c r="AM7" s="121">
        <v>1425</v>
      </c>
      <c r="AN7" s="124">
        <v>1425</v>
      </c>
      <c r="AO7" s="124">
        <v>1425</v>
      </c>
      <c r="AP7" s="127">
        <v>1500</v>
      </c>
      <c r="AQ7" s="127">
        <v>1510</v>
      </c>
      <c r="AR7" s="127">
        <v>1507.43245</v>
      </c>
      <c r="AS7" s="127">
        <v>1500</v>
      </c>
      <c r="AT7" s="132">
        <v>1550</v>
      </c>
      <c r="AU7" s="132">
        <v>1600</v>
      </c>
      <c r="AV7" s="102">
        <v>1635.31</v>
      </c>
      <c r="AW7" s="132">
        <v>1655</v>
      </c>
      <c r="AX7" s="177">
        <v>1700</v>
      </c>
      <c r="AY7" s="185">
        <f t="shared" si="0"/>
        <v>2.7190332326283988</v>
      </c>
      <c r="AZ7" s="181">
        <f t="shared" si="1"/>
        <v>18.055555555555554</v>
      </c>
      <c r="BA7" s="179"/>
    </row>
    <row r="8" spans="1:54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8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103">
        <v>320</v>
      </c>
      <c r="AK8" s="103">
        <v>340</v>
      </c>
      <c r="AL8" s="6">
        <v>320.85733520000002</v>
      </c>
      <c r="AM8" s="121">
        <v>341.66666666666669</v>
      </c>
      <c r="AN8" s="124">
        <v>307.14285714285717</v>
      </c>
      <c r="AO8" s="124">
        <v>307.14285714285717</v>
      </c>
      <c r="AP8" s="127">
        <v>358.33333333333331</v>
      </c>
      <c r="AQ8" s="127">
        <v>392.85714285714283</v>
      </c>
      <c r="AR8" s="127">
        <v>375</v>
      </c>
      <c r="AS8" s="127">
        <v>400</v>
      </c>
      <c r="AT8" s="132">
        <v>437.5</v>
      </c>
      <c r="AU8" s="132">
        <v>455</v>
      </c>
      <c r="AV8" s="102">
        <v>466.67</v>
      </c>
      <c r="AW8" s="132">
        <v>470</v>
      </c>
      <c r="AX8" s="177">
        <v>500.142857142857</v>
      </c>
      <c r="AY8" s="185">
        <f t="shared" si="0"/>
        <v>6.4133738601823396</v>
      </c>
      <c r="AZ8" s="181">
        <f t="shared" si="1"/>
        <v>55.877021427951121</v>
      </c>
      <c r="BA8" s="179"/>
    </row>
    <row r="9" spans="1:54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8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103">
        <v>315</v>
      </c>
      <c r="AK9" s="103">
        <v>325</v>
      </c>
      <c r="AL9" s="6">
        <v>308.57142857142901</v>
      </c>
      <c r="AM9" s="121">
        <v>325</v>
      </c>
      <c r="AN9" s="124">
        <v>325</v>
      </c>
      <c r="AO9" s="124">
        <v>325</v>
      </c>
      <c r="AP9" s="127">
        <v>341.66666666666669</v>
      </c>
      <c r="AQ9" s="127">
        <v>355</v>
      </c>
      <c r="AR9" s="127">
        <v>335</v>
      </c>
      <c r="AS9" s="127">
        <v>366.66666666666669</v>
      </c>
      <c r="AT9" s="132">
        <v>300</v>
      </c>
      <c r="AU9" s="132">
        <v>375.27350999999999</v>
      </c>
      <c r="AV9" s="103">
        <v>380.469312</v>
      </c>
      <c r="AW9" s="132">
        <v>395.38523909999998</v>
      </c>
      <c r="AX9" s="177">
        <v>401.42857142857099</v>
      </c>
      <c r="AY9" s="185">
        <f t="shared" si="0"/>
        <v>1.5284668548394003</v>
      </c>
      <c r="AZ9" s="181">
        <f t="shared" si="1"/>
        <v>30.092592592592265</v>
      </c>
      <c r="BA9" s="179"/>
    </row>
    <row r="10" spans="1:54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8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103">
        <v>483.5</v>
      </c>
      <c r="AK10" s="103">
        <v>490.5</v>
      </c>
      <c r="AL10" s="6">
        <v>437.5</v>
      </c>
      <c r="AM10" s="121">
        <v>426.31578947368399</v>
      </c>
      <c r="AN10" s="124">
        <v>395.35752688171999</v>
      </c>
      <c r="AO10" s="124">
        <v>395.35752688171999</v>
      </c>
      <c r="AP10" s="127">
        <v>402.943548387097</v>
      </c>
      <c r="AQ10" s="127">
        <v>443.75</v>
      </c>
      <c r="AR10" s="127">
        <v>491.33064516129002</v>
      </c>
      <c r="AS10" s="127">
        <v>498.5</v>
      </c>
      <c r="AT10" s="132">
        <v>592.95101553166103</v>
      </c>
      <c r="AU10" s="132">
        <v>600.80459770114896</v>
      </c>
      <c r="AV10" s="102">
        <v>636.84</v>
      </c>
      <c r="AW10" s="132">
        <v>653.26058201058197</v>
      </c>
      <c r="AX10" s="177">
        <v>609.76105137395496</v>
      </c>
      <c r="AY10" s="185">
        <f t="shared" si="0"/>
        <v>-6.6588329120893412</v>
      </c>
      <c r="AZ10" s="181">
        <f t="shared" si="1"/>
        <v>39.373954599761134</v>
      </c>
      <c r="BA10" s="179"/>
    </row>
    <row r="11" spans="1:54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8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82">
        <v>700.93571032799991</v>
      </c>
      <c r="AD11" s="82">
        <v>701.42636532522943</v>
      </c>
      <c r="AE11" s="8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118">
        <v>671.57243100000005</v>
      </c>
      <c r="AK11" s="9">
        <v>671.86532910000005</v>
      </c>
      <c r="AL11" s="104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129">
        <v>671.50708294299989</v>
      </c>
      <c r="AR11" s="129">
        <v>700.52148</v>
      </c>
      <c r="AS11" s="129">
        <v>705.42513035999991</v>
      </c>
      <c r="AT11" s="129">
        <v>709.65768114215996</v>
      </c>
      <c r="AU11" s="129">
        <v>715.33494259129725</v>
      </c>
      <c r="AV11" s="167">
        <v>715.83567705111113</v>
      </c>
      <c r="AW11" s="167">
        <v>721.56236246752007</v>
      </c>
      <c r="AX11" s="184">
        <v>725.89173664232521</v>
      </c>
      <c r="AY11" s="185">
        <f t="shared" si="0"/>
        <v>0.60000000000000253</v>
      </c>
      <c r="AZ11" s="181">
        <f t="shared" si="1"/>
        <v>7.9631514702309811</v>
      </c>
      <c r="BA11" s="179"/>
      <c r="BB11" s="183"/>
    </row>
    <row r="12" spans="1:54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103">
        <v>1500</v>
      </c>
      <c r="AK12" s="103">
        <v>1450.6312889999999</v>
      </c>
      <c r="AL12" s="6">
        <v>1482.4724137999999</v>
      </c>
      <c r="AM12" s="17">
        <v>1491.3672482827999</v>
      </c>
      <c r="AN12" s="124">
        <v>1450</v>
      </c>
      <c r="AO12" s="124">
        <v>1450</v>
      </c>
      <c r="AP12" s="127">
        <v>1472.5135889999999</v>
      </c>
      <c r="AQ12" s="127">
        <v>1450</v>
      </c>
      <c r="AR12" s="127">
        <v>1510</v>
      </c>
      <c r="AS12" s="129">
        <v>1520.57</v>
      </c>
      <c r="AT12" s="132">
        <v>1500</v>
      </c>
      <c r="AU12" s="132">
        <v>1550.417295</v>
      </c>
      <c r="AV12" s="167">
        <v>1551.5025871065</v>
      </c>
      <c r="AW12" s="132">
        <v>1550</v>
      </c>
      <c r="AX12" s="177">
        <v>1500</v>
      </c>
      <c r="AY12" s="185">
        <f t="shared" si="0"/>
        <v>-3.225806451612903</v>
      </c>
      <c r="AZ12" s="181">
        <f t="shared" si="1"/>
        <v>1.1823212382800352</v>
      </c>
      <c r="BA12" s="179"/>
    </row>
    <row r="13" spans="1:54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2">
        <v>170</v>
      </c>
      <c r="T13" s="8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8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103">
        <v>150</v>
      </c>
      <c r="AK13" s="103">
        <v>156.01325600000001</v>
      </c>
      <c r="AL13" s="29">
        <v>159.36412799999999</v>
      </c>
      <c r="AM13" s="121">
        <v>160</v>
      </c>
      <c r="AN13" s="124">
        <v>160</v>
      </c>
      <c r="AO13" s="124">
        <v>160</v>
      </c>
      <c r="AP13" s="127">
        <v>160.831526</v>
      </c>
      <c r="AQ13" s="127">
        <v>160</v>
      </c>
      <c r="AR13" s="127">
        <v>160.85342713</v>
      </c>
      <c r="AS13" s="127">
        <v>150</v>
      </c>
      <c r="AT13" s="132">
        <v>153.33333333333334</v>
      </c>
      <c r="AU13" s="132">
        <v>155.746319</v>
      </c>
      <c r="AV13" s="103">
        <v>160</v>
      </c>
      <c r="AW13" s="132">
        <v>170</v>
      </c>
      <c r="AX13" s="177">
        <v>180</v>
      </c>
      <c r="AY13" s="185">
        <f t="shared" si="0"/>
        <v>5.8823529411764701</v>
      </c>
      <c r="AZ13" s="181">
        <f t="shared" si="1"/>
        <v>12.94888144463728</v>
      </c>
      <c r="BA13" s="179"/>
    </row>
    <row r="14" spans="1:54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103">
        <v>177</v>
      </c>
      <c r="AK14" s="103">
        <v>178</v>
      </c>
      <c r="AL14" s="6">
        <v>182.5</v>
      </c>
      <c r="AM14" s="121">
        <v>182.22222222222223</v>
      </c>
      <c r="AN14" s="124">
        <v>184</v>
      </c>
      <c r="AO14" s="124">
        <v>184</v>
      </c>
      <c r="AP14" s="127">
        <v>185.02418499999999</v>
      </c>
      <c r="AQ14" s="127">
        <v>185</v>
      </c>
      <c r="AR14" s="127">
        <v>187.4792856</v>
      </c>
      <c r="AS14" s="127">
        <v>182.22222222222223</v>
      </c>
      <c r="AT14" s="132">
        <v>186</v>
      </c>
      <c r="AU14" s="132">
        <v>186.363636363636</v>
      </c>
      <c r="AV14" s="102">
        <v>191.11</v>
      </c>
      <c r="AW14" s="132">
        <v>197.77777777777777</v>
      </c>
      <c r="AX14" s="177">
        <v>200</v>
      </c>
      <c r="AY14" s="185">
        <f t="shared" si="0"/>
        <v>1.1235955056179807</v>
      </c>
      <c r="AZ14" s="181">
        <f t="shared" si="1"/>
        <v>9.5890410958904102</v>
      </c>
      <c r="BA14" s="179"/>
    </row>
    <row r="15" spans="1:54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8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102">
        <v>1933.33</v>
      </c>
      <c r="AK15" s="102">
        <v>1950.95</v>
      </c>
      <c r="AL15" s="6">
        <v>1933.3333333333301</v>
      </c>
      <c r="AM15" s="121">
        <v>1914.2857142857099</v>
      </c>
      <c r="AN15" s="124">
        <v>1880</v>
      </c>
      <c r="AO15" s="124">
        <v>1880</v>
      </c>
      <c r="AP15" s="127">
        <v>1886.6666666666699</v>
      </c>
      <c r="AQ15" s="127">
        <v>1850</v>
      </c>
      <c r="AR15" s="127">
        <v>1866.6666666666667</v>
      </c>
      <c r="AS15" s="127">
        <v>1800.6482189999999</v>
      </c>
      <c r="AT15" s="132">
        <v>1900</v>
      </c>
      <c r="AU15" s="132">
        <v>2000.3333333333301</v>
      </c>
      <c r="AV15" s="103">
        <v>2076.5283140000001</v>
      </c>
      <c r="AW15" s="132">
        <v>2095</v>
      </c>
      <c r="AX15" s="177">
        <v>2150</v>
      </c>
      <c r="AY15" s="185">
        <f t="shared" si="0"/>
        <v>2.6252983293556085</v>
      </c>
      <c r="AZ15" s="181">
        <f t="shared" si="1"/>
        <v>11.206896551724325</v>
      </c>
      <c r="BA15" s="179"/>
    </row>
    <row r="16" spans="1:54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8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103">
        <v>161.9</v>
      </c>
      <c r="AK16" s="102">
        <v>165.02</v>
      </c>
      <c r="AL16" s="6">
        <v>160</v>
      </c>
      <c r="AM16" s="121">
        <v>160.47619047619045</v>
      </c>
      <c r="AN16" s="124">
        <v>156.8023469013568</v>
      </c>
      <c r="AO16" s="124">
        <v>156.8023469013568</v>
      </c>
      <c r="AP16" s="127">
        <v>234.92063492063488</v>
      </c>
      <c r="AQ16" s="127">
        <v>239.04761904761901</v>
      </c>
      <c r="AR16" s="127">
        <v>247.61904761904762</v>
      </c>
      <c r="AS16" s="127">
        <v>229.76190476190473</v>
      </c>
      <c r="AT16" s="132">
        <v>281.60173160173167</v>
      </c>
      <c r="AU16" s="132">
        <v>285.71428571428572</v>
      </c>
      <c r="AV16" s="102">
        <v>290.48</v>
      </c>
      <c r="AW16" s="132">
        <v>295.63492063492066</v>
      </c>
      <c r="AX16" s="177">
        <v>300.02164502164499</v>
      </c>
      <c r="AY16" s="185">
        <f t="shared" si="0"/>
        <v>1.4838316046369526</v>
      </c>
      <c r="AZ16" s="181">
        <f t="shared" si="1"/>
        <v>87.513528138528116</v>
      </c>
      <c r="BA16" s="179"/>
    </row>
    <row r="17" spans="1:53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8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103">
        <v>186.9</v>
      </c>
      <c r="AK17" s="102">
        <v>187.22</v>
      </c>
      <c r="AL17" s="6">
        <v>184.76190476190476</v>
      </c>
      <c r="AM17" s="121">
        <v>190.63492063492063</v>
      </c>
      <c r="AN17" s="124">
        <v>152.30849409490185</v>
      </c>
      <c r="AO17" s="124">
        <v>152.30849409490185</v>
      </c>
      <c r="AP17" s="127">
        <v>278.65961199294532</v>
      </c>
      <c r="AQ17" s="127">
        <v>279.61904761904799</v>
      </c>
      <c r="AR17" s="127">
        <v>295.23809523809524</v>
      </c>
      <c r="AS17" s="127">
        <v>276.19047619047626</v>
      </c>
      <c r="AT17" s="132">
        <v>327.61904761904759</v>
      </c>
      <c r="AU17" s="132">
        <v>330.09523809523802</v>
      </c>
      <c r="AV17" s="102">
        <v>335.62</v>
      </c>
      <c r="AW17" s="132">
        <v>340.47312679999999</v>
      </c>
      <c r="AX17" s="177">
        <v>351.01731601731598</v>
      </c>
      <c r="AY17" s="185">
        <f t="shared" si="0"/>
        <v>3.0969226019150211</v>
      </c>
      <c r="AZ17" s="181">
        <f t="shared" si="1"/>
        <v>89.983598875351433</v>
      </c>
      <c r="BA17" s="179"/>
    </row>
    <row r="18" spans="1:53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8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103">
        <v>1318</v>
      </c>
      <c r="AK18" s="102">
        <v>1353.33</v>
      </c>
      <c r="AL18" s="6">
        <v>1300</v>
      </c>
      <c r="AM18" s="121">
        <v>1295.2649140000001</v>
      </c>
      <c r="AN18" s="124">
        <v>1250</v>
      </c>
      <c r="AO18" s="124">
        <v>1250</v>
      </c>
      <c r="AP18" s="127">
        <v>1257.27272727273</v>
      </c>
      <c r="AQ18" s="127">
        <v>1300</v>
      </c>
      <c r="AR18" s="127">
        <v>1312.6453689</v>
      </c>
      <c r="AS18" s="127">
        <v>1288.1632653061199</v>
      </c>
      <c r="AT18" s="132">
        <v>1300.3748189999999</v>
      </c>
      <c r="AU18" s="132">
        <v>1300.8534219000001</v>
      </c>
      <c r="AV18" s="102">
        <v>1366.67</v>
      </c>
      <c r="AW18" s="132">
        <v>1370.0153476</v>
      </c>
      <c r="AX18" s="177">
        <v>1395.3612860000001</v>
      </c>
      <c r="AY18" s="185">
        <f t="shared" si="0"/>
        <v>1.8500477709538925</v>
      </c>
      <c r="AZ18" s="181">
        <f t="shared" si="1"/>
        <v>7.3354835384615429</v>
      </c>
      <c r="BA18" s="179"/>
    </row>
    <row r="19" spans="1:53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8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8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118">
        <v>2100.6482310000001</v>
      </c>
      <c r="AK19" s="103">
        <v>2150</v>
      </c>
      <c r="AL19" s="6">
        <v>2129.82456140351</v>
      </c>
      <c r="AM19" s="121">
        <v>2085.5555555555602</v>
      </c>
      <c r="AN19" s="124">
        <v>2083.3333333333298</v>
      </c>
      <c r="AO19" s="124">
        <v>2083.3333333333298</v>
      </c>
      <c r="AP19" s="127">
        <v>2072.4206349206302</v>
      </c>
      <c r="AQ19" s="127">
        <v>2125</v>
      </c>
      <c r="AR19" s="127">
        <v>2109.4285714285702</v>
      </c>
      <c r="AS19" s="127">
        <v>2127.7777777777801</v>
      </c>
      <c r="AT19" s="132">
        <v>2144.8000000000025</v>
      </c>
      <c r="AU19" s="132">
        <v>2164.8148148148198</v>
      </c>
      <c r="AV19" s="102">
        <v>2234.13</v>
      </c>
      <c r="AW19" s="132">
        <v>2255.2759145999999</v>
      </c>
      <c r="AX19" s="177">
        <v>2265</v>
      </c>
      <c r="AY19" s="185">
        <f t="shared" si="0"/>
        <v>0.43117054268390181</v>
      </c>
      <c r="AZ19" s="181">
        <f t="shared" si="1"/>
        <v>6.3467874794068599</v>
      </c>
      <c r="BA19" s="179"/>
    </row>
    <row r="20" spans="1:53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8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102">
        <v>204.44</v>
      </c>
      <c r="AK20" s="102">
        <v>215.19</v>
      </c>
      <c r="AL20" s="6">
        <v>225.17697988286201</v>
      </c>
      <c r="AM20" s="121">
        <v>219.12698412698401</v>
      </c>
      <c r="AN20" s="124">
        <v>235.15600181529399</v>
      </c>
      <c r="AO20" s="124">
        <v>235.15600181529399</v>
      </c>
      <c r="AP20" s="127">
        <v>218.538461538462</v>
      </c>
      <c r="AQ20" s="127">
        <v>198.48853274385201</v>
      </c>
      <c r="AR20" s="127">
        <v>180.55555555555554</v>
      </c>
      <c r="AS20" s="127">
        <v>207.61904761904799</v>
      </c>
      <c r="AT20" s="132">
        <v>297.00000000000006</v>
      </c>
      <c r="AU20" s="132">
        <v>300.73015873015902</v>
      </c>
      <c r="AV20" s="102">
        <v>365.83</v>
      </c>
      <c r="AW20" s="132">
        <v>366.93548387096774</v>
      </c>
      <c r="AX20" s="177">
        <v>411.60606060606062</v>
      </c>
      <c r="AY20" s="185">
        <f t="shared" si="0"/>
        <v>12.173959373959379</v>
      </c>
      <c r="AZ20" s="181">
        <f t="shared" si="1"/>
        <v>82.792246711977299</v>
      </c>
      <c r="BA20" s="179"/>
    </row>
    <row r="21" spans="1:53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8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84">
        <v>253.876453</v>
      </c>
      <c r="T21" s="8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8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102">
        <v>483.33</v>
      </c>
      <c r="AK21" s="103">
        <v>490.24185999999997</v>
      </c>
      <c r="AL21" s="6">
        <v>497.77049180327901</v>
      </c>
      <c r="AM21" s="121">
        <v>500</v>
      </c>
      <c r="AN21" s="124">
        <v>558.11965811965797</v>
      </c>
      <c r="AO21" s="124">
        <v>558.11965811965797</v>
      </c>
      <c r="AP21" s="17">
        <v>559.25452991453005</v>
      </c>
      <c r="AQ21" s="127">
        <v>548.38709677419354</v>
      </c>
      <c r="AR21" s="127">
        <v>551.63440860215098</v>
      </c>
      <c r="AS21" s="127">
        <v>585.16129032258095</v>
      </c>
      <c r="AT21" s="132">
        <v>638.4408602150537</v>
      </c>
      <c r="AU21" s="132">
        <v>646.26344086021504</v>
      </c>
      <c r="AV21" s="102">
        <v>700.79</v>
      </c>
      <c r="AW21" s="132">
        <v>696.82950191570899</v>
      </c>
      <c r="AX21" s="177">
        <v>650.80645161290295</v>
      </c>
      <c r="AY21" s="185">
        <f t="shared" si="0"/>
        <v>-6.6046357360416623</v>
      </c>
      <c r="AZ21" s="181">
        <f t="shared" si="1"/>
        <v>30.744281215870945</v>
      </c>
      <c r="BA21" s="179"/>
    </row>
    <row r="22" spans="1:53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102">
        <v>373.93</v>
      </c>
      <c r="AK22" s="102">
        <v>382.51</v>
      </c>
      <c r="AL22" s="6">
        <v>362.24552781779391</v>
      </c>
      <c r="AM22" s="121">
        <v>392.88898439343376</v>
      </c>
      <c r="AN22" s="124">
        <v>348.94362682182486</v>
      </c>
      <c r="AO22" s="124">
        <v>348.94362682182486</v>
      </c>
      <c r="AP22" s="127">
        <v>363.0248887652948</v>
      </c>
      <c r="AQ22" s="127">
        <v>389.96233188391102</v>
      </c>
      <c r="AR22" s="127">
        <v>420.628939562477</v>
      </c>
      <c r="AS22" s="127">
        <v>450.24332591768598</v>
      </c>
      <c r="AT22" s="132">
        <v>524.24790170896961</v>
      </c>
      <c r="AU22" s="132">
        <v>536.02614015572897</v>
      </c>
      <c r="AV22" s="102">
        <v>529.74</v>
      </c>
      <c r="AW22" s="132">
        <v>518.46519280682196</v>
      </c>
      <c r="AX22" s="177">
        <v>500.90044493882101</v>
      </c>
      <c r="AY22" s="185">
        <f t="shared" si="0"/>
        <v>-3.3878355021116149</v>
      </c>
      <c r="AZ22" s="181">
        <f t="shared" si="1"/>
        <v>38.276502116202579</v>
      </c>
      <c r="BA22" s="179"/>
    </row>
    <row r="23" spans="1:53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102">
        <v>500.03</v>
      </c>
      <c r="AK23" s="102">
        <v>502.33</v>
      </c>
      <c r="AL23" s="6">
        <v>500.77049180327901</v>
      </c>
      <c r="AM23" s="121">
        <v>512.485231</v>
      </c>
      <c r="AN23" s="124">
        <v>538.46153846153845</v>
      </c>
      <c r="AO23" s="124">
        <v>538.46153846153845</v>
      </c>
      <c r="AP23" s="127">
        <v>543.87096774193503</v>
      </c>
      <c r="AQ23" s="127">
        <v>540.53524492234203</v>
      </c>
      <c r="AR23" s="127">
        <v>554.62365591397895</v>
      </c>
      <c r="AS23" s="127">
        <v>569.677419354839</v>
      </c>
      <c r="AT23" s="132">
        <v>523.80458458666112</v>
      </c>
      <c r="AU23" s="132">
        <v>585.16129032258095</v>
      </c>
      <c r="AV23" s="102">
        <v>583.87</v>
      </c>
      <c r="AW23" s="132">
        <v>580.65517241379303</v>
      </c>
      <c r="AX23" s="17">
        <v>575.13910344827605</v>
      </c>
      <c r="AY23" s="185">
        <f t="shared" si="0"/>
        <v>-0.94997327632277695</v>
      </c>
      <c r="AZ23" s="181">
        <f t="shared" si="1"/>
        <v>14.850837431973076</v>
      </c>
      <c r="BA23" s="179"/>
    </row>
    <row r="24" spans="1:53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8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102">
        <v>580.11</v>
      </c>
      <c r="AK24" s="102">
        <v>582.16999999999996</v>
      </c>
      <c r="AL24" s="6">
        <v>548.30248545742995</v>
      </c>
      <c r="AM24" s="121">
        <v>553.38709677419399</v>
      </c>
      <c r="AN24" s="124">
        <v>534.3052109181142</v>
      </c>
      <c r="AO24" s="124">
        <v>534.3052109181142</v>
      </c>
      <c r="AP24" s="127">
        <v>588.70967741935476</v>
      </c>
      <c r="AQ24" s="127">
        <v>580.3670745272525</v>
      </c>
      <c r="AR24" s="127">
        <v>600</v>
      </c>
      <c r="AS24" s="127">
        <v>638.70967741935488</v>
      </c>
      <c r="AT24" s="132">
        <v>687.21198156682033</v>
      </c>
      <c r="AU24" s="132">
        <v>709.67741935483866</v>
      </c>
      <c r="AV24" s="102">
        <v>721.76</v>
      </c>
      <c r="AW24" s="132">
        <v>718.59860493140502</v>
      </c>
      <c r="AX24" s="177">
        <v>700.90322580645204</v>
      </c>
      <c r="AY24" s="185">
        <f t="shared" si="0"/>
        <v>-2.4624844806986674</v>
      </c>
      <c r="AZ24" s="181">
        <f t="shared" si="1"/>
        <v>27.831487982716791</v>
      </c>
      <c r="BA24" s="179"/>
    </row>
    <row r="25" spans="1:53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8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102">
        <v>200.61</v>
      </c>
      <c r="AK25" s="102">
        <v>276.56</v>
      </c>
      <c r="AL25" s="6">
        <v>232.60946999205299</v>
      </c>
      <c r="AM25" s="121">
        <v>257.84668547826436</v>
      </c>
      <c r="AN25" s="124">
        <v>271.31578947368422</v>
      </c>
      <c r="AO25" s="124">
        <v>271.31578947368422</v>
      </c>
      <c r="AP25" s="127">
        <v>286.523498288204</v>
      </c>
      <c r="AQ25" s="127">
        <v>295.978835978836</v>
      </c>
      <c r="AR25" s="127">
        <v>284.49355795958201</v>
      </c>
      <c r="AS25" s="127">
        <v>219.28774928774899</v>
      </c>
      <c r="AT25" s="132">
        <v>206.666666666667</v>
      </c>
      <c r="AU25" s="132">
        <v>310.25925925925901</v>
      </c>
      <c r="AV25" s="102">
        <v>257.06</v>
      </c>
      <c r="AW25" s="132">
        <v>218.5</v>
      </c>
      <c r="AX25" s="177">
        <v>152.12962962962962</v>
      </c>
      <c r="AY25" s="185">
        <f t="shared" si="0"/>
        <v>-30.375455547080264</v>
      </c>
      <c r="AZ25" s="181">
        <f t="shared" si="1"/>
        <v>-34.598694698531808</v>
      </c>
      <c r="BA25" s="179"/>
    </row>
    <row r="26" spans="1:53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8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102">
        <v>212.81</v>
      </c>
      <c r="AK26" s="102">
        <v>251.37</v>
      </c>
      <c r="AL26" s="6">
        <v>205.02407319656999</v>
      </c>
      <c r="AM26" s="121">
        <v>234.89393939393901</v>
      </c>
      <c r="AN26" s="124">
        <v>313.68184660867581</v>
      </c>
      <c r="AO26" s="124">
        <v>313.68184660867581</v>
      </c>
      <c r="AP26" s="127">
        <v>320.18361888238297</v>
      </c>
      <c r="AQ26" s="127">
        <v>304.20015558671003</v>
      </c>
      <c r="AR26" s="127">
        <v>296.37923489621699</v>
      </c>
      <c r="AS26" s="127">
        <v>279.06609195402302</v>
      </c>
      <c r="AT26" s="132">
        <v>209.59996975196614</v>
      </c>
      <c r="AU26" s="132">
        <v>224.13477327270431</v>
      </c>
      <c r="AV26" s="102">
        <v>258.76</v>
      </c>
      <c r="AW26" s="132">
        <v>234.24977538185101</v>
      </c>
      <c r="AX26" s="177">
        <v>220.81609195402297</v>
      </c>
      <c r="AY26" s="185">
        <f t="shared" si="0"/>
        <v>-5.7347689686915473</v>
      </c>
      <c r="AZ26" s="181">
        <f t="shared" si="1"/>
        <v>7.7025192755350913</v>
      </c>
      <c r="BA26" s="179"/>
    </row>
    <row r="27" spans="1:53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8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118">
        <v>1602.472951</v>
      </c>
      <c r="AK27" s="103">
        <v>1650</v>
      </c>
      <c r="AL27" s="6">
        <v>1685.423767</v>
      </c>
      <c r="AM27" s="17">
        <v>1695.5363096020001</v>
      </c>
      <c r="AN27" s="124">
        <v>1688.4615384615399</v>
      </c>
      <c r="AO27" s="124">
        <v>1688.4615384615399</v>
      </c>
      <c r="AP27" s="17">
        <v>1696.9038461538476</v>
      </c>
      <c r="AQ27" s="127">
        <v>1650</v>
      </c>
      <c r="AR27" s="129">
        <v>1673.524782</v>
      </c>
      <c r="AS27" s="127">
        <v>1715.472816</v>
      </c>
      <c r="AT27" s="129">
        <v>1725.7656528959999</v>
      </c>
      <c r="AU27" s="132">
        <v>1797.10144927536</v>
      </c>
      <c r="AV27" s="167">
        <v>1806.0869565217365</v>
      </c>
      <c r="AW27" s="132">
        <v>1850.5471319999999</v>
      </c>
      <c r="AX27" s="184">
        <v>1863.5009619239997</v>
      </c>
      <c r="AY27" s="185">
        <f t="shared" si="0"/>
        <v>0.6999999999999903</v>
      </c>
      <c r="AZ27" s="181">
        <f t="shared" si="1"/>
        <v>10.565722307391654</v>
      </c>
      <c r="BA27" s="179"/>
    </row>
    <row r="28" spans="1:53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8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103">
        <v>1100</v>
      </c>
      <c r="AK28" s="102">
        <v>1133.33</v>
      </c>
      <c r="AL28" s="6">
        <v>1172.8571428571399</v>
      </c>
      <c r="AM28" s="121">
        <v>1148.6111111111099</v>
      </c>
      <c r="AN28" s="124">
        <v>1200</v>
      </c>
      <c r="AO28" s="124">
        <v>1200</v>
      </c>
      <c r="AP28" s="127">
        <v>1210.6318240000001</v>
      </c>
      <c r="AQ28" s="127">
        <v>1150</v>
      </c>
      <c r="AR28" s="127">
        <v>1170</v>
      </c>
      <c r="AS28" s="127">
        <v>1122.2222222222199</v>
      </c>
      <c r="AT28" s="132">
        <v>1200</v>
      </c>
      <c r="AU28" s="132">
        <v>1244.2857142857099</v>
      </c>
      <c r="AV28" s="103">
        <v>1250</v>
      </c>
      <c r="AW28" s="132">
        <v>1240</v>
      </c>
      <c r="AX28" s="177">
        <v>1200</v>
      </c>
      <c r="AY28" s="185">
        <f t="shared" si="0"/>
        <v>-3.225806451612903</v>
      </c>
      <c r="AZ28" s="181">
        <f t="shared" si="1"/>
        <v>2.3142509135203526</v>
      </c>
      <c r="BA28" s="179"/>
    </row>
    <row r="29" spans="1:53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8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102">
        <v>359.75</v>
      </c>
      <c r="AK29" s="102">
        <v>366.48</v>
      </c>
      <c r="AL29" s="6">
        <v>383.85809842331599</v>
      </c>
      <c r="AM29" s="121">
        <v>407.12065118482201</v>
      </c>
      <c r="AN29" s="124">
        <v>390.12145262145299</v>
      </c>
      <c r="AO29" s="124">
        <v>390.12145262145299</v>
      </c>
      <c r="AP29" s="127">
        <v>355.67047678349002</v>
      </c>
      <c r="AQ29" s="127">
        <v>420.03215778474402</v>
      </c>
      <c r="AR29" s="127">
        <v>439.77272727272725</v>
      </c>
      <c r="AS29" s="127">
        <v>414.48051948052</v>
      </c>
      <c r="AT29" s="132">
        <v>465.15151515151513</v>
      </c>
      <c r="AU29" s="132">
        <v>488.42975206611573</v>
      </c>
      <c r="AV29" s="102">
        <v>551.02</v>
      </c>
      <c r="AW29" s="132">
        <v>511.61616161616166</v>
      </c>
      <c r="AX29" s="177">
        <v>519.5592286501377</v>
      </c>
      <c r="AY29" s="185">
        <f t="shared" si="0"/>
        <v>1.552544198151288</v>
      </c>
      <c r="AZ29" s="181">
        <f t="shared" si="1"/>
        <v>35.351899773434361</v>
      </c>
      <c r="BA29" s="179"/>
    </row>
    <row r="30" spans="1:53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8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8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102">
        <v>168.33</v>
      </c>
      <c r="AK30" s="102">
        <v>180.44</v>
      </c>
      <c r="AL30" s="6">
        <v>152.26089872568701</v>
      </c>
      <c r="AM30" s="121">
        <v>153.75</v>
      </c>
      <c r="AN30" s="124">
        <v>181.38287638287639</v>
      </c>
      <c r="AO30" s="124">
        <v>181.38287638287639</v>
      </c>
      <c r="AP30" s="127">
        <v>181.11612364243942</v>
      </c>
      <c r="AQ30" s="127">
        <v>211.00713012477723</v>
      </c>
      <c r="AR30" s="127">
        <v>219.91604010025063</v>
      </c>
      <c r="AS30" s="127">
        <v>215.23809523809524</v>
      </c>
      <c r="AT30" s="132">
        <v>230.4724186</v>
      </c>
      <c r="AU30" s="132">
        <v>206.21212121212119</v>
      </c>
      <c r="AV30" s="102">
        <v>236.11</v>
      </c>
      <c r="AW30" s="132">
        <v>215.47523179999999</v>
      </c>
      <c r="AX30" s="177">
        <v>239.84848484848482</v>
      </c>
      <c r="AY30" s="185">
        <f t="shared" si="0"/>
        <v>11.311394281783448</v>
      </c>
      <c r="AZ30" s="181">
        <f t="shared" si="1"/>
        <v>57.524674329287564</v>
      </c>
      <c r="BA30" s="179"/>
    </row>
    <row r="31" spans="1:53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102">
        <v>1163.6400000000001</v>
      </c>
      <c r="AK31" s="102">
        <v>1144.1500000000001</v>
      </c>
      <c r="AL31" s="6">
        <v>1200</v>
      </c>
      <c r="AM31" s="121">
        <v>1173.3333333333301</v>
      </c>
      <c r="AN31" s="124">
        <v>1220.5</v>
      </c>
      <c r="AO31" s="124">
        <v>1220.5</v>
      </c>
      <c r="AP31" s="127">
        <v>1227.2727272727273</v>
      </c>
      <c r="AQ31" s="127">
        <v>1301.9230769230801</v>
      </c>
      <c r="AR31" s="127">
        <v>1290</v>
      </c>
      <c r="AS31" s="127">
        <v>1300.7462390000001</v>
      </c>
      <c r="AT31" s="132">
        <v>1300</v>
      </c>
      <c r="AU31" s="132">
        <v>1300.6483185</v>
      </c>
      <c r="AV31" s="103">
        <v>1325</v>
      </c>
      <c r="AW31" s="132">
        <v>1333.3333333333333</v>
      </c>
      <c r="AX31" s="177">
        <v>1300</v>
      </c>
      <c r="AY31" s="185">
        <f t="shared" si="0"/>
        <v>-2.4999999999999947</v>
      </c>
      <c r="AZ31" s="181">
        <f t="shared" si="1"/>
        <v>8.3333333333333321</v>
      </c>
      <c r="BA31" s="179"/>
    </row>
    <row r="32" spans="1:53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8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102">
        <v>1219.0899999999999</v>
      </c>
      <c r="AK32" s="102">
        <v>1211.1099999999999</v>
      </c>
      <c r="AL32" s="6">
        <v>1162.9411764705883</v>
      </c>
      <c r="AM32" s="121">
        <v>1132.72727272727</v>
      </c>
      <c r="AN32" s="124">
        <v>1184.46168210874</v>
      </c>
      <c r="AO32" s="124">
        <v>1184.46168210874</v>
      </c>
      <c r="AP32" s="127">
        <v>1199.0909090909092</v>
      </c>
      <c r="AQ32" s="127">
        <v>1215</v>
      </c>
      <c r="AR32" s="127">
        <v>1254.2857142857099</v>
      </c>
      <c r="AS32" s="127">
        <v>1260</v>
      </c>
      <c r="AT32" s="132">
        <v>1320</v>
      </c>
      <c r="AU32" s="132">
        <v>1390.909090909091</v>
      </c>
      <c r="AV32" s="102">
        <v>1343.33</v>
      </c>
      <c r="AW32" s="132">
        <v>1320</v>
      </c>
      <c r="AX32" s="177">
        <v>1340</v>
      </c>
      <c r="AY32" s="185">
        <f t="shared" si="0"/>
        <v>1.5151515151515151</v>
      </c>
      <c r="AZ32" s="181">
        <f t="shared" si="1"/>
        <v>15.225088517956495</v>
      </c>
      <c r="BA32" s="179"/>
    </row>
    <row r="33" spans="1:53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8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102">
        <v>1254.47</v>
      </c>
      <c r="AK33" s="103">
        <v>1262.0999999999999</v>
      </c>
      <c r="AL33" s="6">
        <v>1266.6666666666667</v>
      </c>
      <c r="AM33" s="121">
        <v>1243.3449477351901</v>
      </c>
      <c r="AN33" s="124">
        <v>1200</v>
      </c>
      <c r="AO33" s="124">
        <v>1200</v>
      </c>
      <c r="AP33" s="127">
        <v>1205.85365853659</v>
      </c>
      <c r="AQ33" s="127">
        <v>1250</v>
      </c>
      <c r="AR33" s="127">
        <v>1218.6062717770001</v>
      </c>
      <c r="AS33" s="127">
        <v>1243.3604336043361</v>
      </c>
      <c r="AT33" s="132">
        <v>1221.1382113821139</v>
      </c>
      <c r="AU33" s="132">
        <v>1244.6601941747572</v>
      </c>
      <c r="AV33" s="102">
        <v>1275.24</v>
      </c>
      <c r="AW33" s="132">
        <v>1309.1869918699199</v>
      </c>
      <c r="AX33" s="177">
        <v>1318.69918699187</v>
      </c>
      <c r="AY33" s="185">
        <f t="shared" si="0"/>
        <v>0.72657268831885835</v>
      </c>
      <c r="AZ33" s="181">
        <f t="shared" si="1"/>
        <v>4.1078305519897285</v>
      </c>
      <c r="BA33" s="179"/>
    </row>
    <row r="34" spans="1:53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8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102">
        <v>2132.8200000000002</v>
      </c>
      <c r="AK34" s="102">
        <v>2163.46</v>
      </c>
      <c r="AL34" s="6">
        <v>2246.7948717948698</v>
      </c>
      <c r="AM34" s="121">
        <v>2273.2328042327999</v>
      </c>
      <c r="AN34" s="124">
        <v>2333.19264069264</v>
      </c>
      <c r="AO34" s="124">
        <v>2333.19264069264</v>
      </c>
      <c r="AP34" s="127">
        <v>2410.8974358974401</v>
      </c>
      <c r="AQ34" s="127">
        <v>2450.67365967366</v>
      </c>
      <c r="AR34" s="127">
        <v>2510.3388278388302</v>
      </c>
      <c r="AS34" s="127">
        <v>2600.97802197802</v>
      </c>
      <c r="AT34" s="132">
        <v>2641.3461538461502</v>
      </c>
      <c r="AU34" s="132">
        <v>2708.22510822511</v>
      </c>
      <c r="AV34" s="102">
        <v>2758.97</v>
      </c>
      <c r="AW34" s="132">
        <v>2779.4871794871801</v>
      </c>
      <c r="AX34" s="177">
        <v>2808.4615384615399</v>
      </c>
      <c r="AY34" s="185">
        <f t="shared" si="0"/>
        <v>1.0424354243542731</v>
      </c>
      <c r="AZ34" s="181">
        <f t="shared" si="1"/>
        <v>24.998573466476639</v>
      </c>
      <c r="BA34" s="179"/>
    </row>
    <row r="35" spans="1:53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84">
        <v>1735.2354687</v>
      </c>
      <c r="T35" s="8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82">
        <v>1827.3252216239998</v>
      </c>
      <c r="AD35" s="6">
        <v>1824.5405098741919</v>
      </c>
      <c r="AE35" s="8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118">
        <v>1855.3641889999999</v>
      </c>
      <c r="AK35" s="9">
        <v>1863.271495</v>
      </c>
      <c r="AL35" s="7">
        <v>1885.2514699999999</v>
      </c>
      <c r="AM35" s="121">
        <v>1840</v>
      </c>
      <c r="AN35" s="121">
        <v>1840</v>
      </c>
      <c r="AO35" s="121">
        <v>1840</v>
      </c>
      <c r="AP35">
        <v>1851.04</v>
      </c>
      <c r="AQ35" s="129">
        <v>1871.5070829429999</v>
      </c>
      <c r="AR35" s="129">
        <v>1900.7665919999999</v>
      </c>
      <c r="AS35" s="127">
        <v>1870.4856123899999</v>
      </c>
      <c r="AT35" s="129">
        <v>1881.7085260643398</v>
      </c>
      <c r="AU35" s="129">
        <v>1896.7621942728545</v>
      </c>
      <c r="AV35" s="103">
        <v>1800</v>
      </c>
      <c r="AW35" s="167">
        <v>1808.9999999999998</v>
      </c>
      <c r="AX35" s="17">
        <v>1821.6629999999996</v>
      </c>
      <c r="AY35" s="185">
        <f t="shared" si="0"/>
        <v>0.69999999999998819</v>
      </c>
      <c r="AZ35" s="181">
        <f t="shared" si="1"/>
        <v>-3.372943663584592</v>
      </c>
      <c r="BA35" s="179"/>
    </row>
    <row r="36" spans="1:53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8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102">
        <v>1266.67</v>
      </c>
      <c r="AK36" s="103">
        <v>1260</v>
      </c>
      <c r="AL36" s="6">
        <v>1258.3333333333301</v>
      </c>
      <c r="AM36" s="121">
        <v>1237.583128</v>
      </c>
      <c r="AN36" s="124">
        <v>1200</v>
      </c>
      <c r="AO36" s="124">
        <v>1200</v>
      </c>
      <c r="AP36" s="127">
        <v>1277.7777777777801</v>
      </c>
      <c r="AQ36" s="127">
        <v>1300</v>
      </c>
      <c r="AR36" s="127">
        <v>1316.6666666666699</v>
      </c>
      <c r="AS36" s="127">
        <v>1300</v>
      </c>
      <c r="AT36" s="132">
        <v>1371.4285714285713</v>
      </c>
      <c r="AU36" s="132">
        <v>1385.4852310000001</v>
      </c>
      <c r="AV36" s="102">
        <v>1390.56</v>
      </c>
      <c r="AW36" s="132">
        <v>1386</v>
      </c>
      <c r="AX36" s="177">
        <v>1334.3915343915344</v>
      </c>
      <c r="AY36" s="185">
        <f t="shared" si="0"/>
        <v>-3.7235545172053115</v>
      </c>
      <c r="AZ36" s="181">
        <f t="shared" si="1"/>
        <v>6.044360348996384</v>
      </c>
      <c r="BA36" s="179"/>
    </row>
    <row r="37" spans="1:53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102">
        <v>614.80999999999995</v>
      </c>
      <c r="AK37" s="103">
        <v>615.19000000000005</v>
      </c>
      <c r="AL37" s="6">
        <v>613.33333333333337</v>
      </c>
      <c r="AM37" s="121">
        <v>602.59259259259295</v>
      </c>
      <c r="AN37" s="124">
        <v>657.14285714285711</v>
      </c>
      <c r="AO37" s="124">
        <v>657.14285714285711</v>
      </c>
      <c r="AP37" s="127">
        <v>662.42424242424204</v>
      </c>
      <c r="AQ37" s="127">
        <v>633.33333333333326</v>
      </c>
      <c r="AR37" s="127">
        <v>665.95241369999997</v>
      </c>
      <c r="AS37" s="127">
        <v>685.18518518518499</v>
      </c>
      <c r="AT37" s="132">
        <v>700</v>
      </c>
      <c r="AU37" s="132">
        <v>805.36128599999995</v>
      </c>
      <c r="AV37" s="102">
        <v>853.33</v>
      </c>
      <c r="AW37" s="132">
        <v>870.48312699999997</v>
      </c>
      <c r="AX37" s="177">
        <v>912.96296296296305</v>
      </c>
      <c r="AY37" s="185">
        <f t="shared" si="0"/>
        <v>4.8800297955646741</v>
      </c>
      <c r="AZ37" s="181">
        <f t="shared" si="1"/>
        <v>48.852657004830924</v>
      </c>
      <c r="BA37" s="179"/>
    </row>
    <row r="38" spans="1:53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102">
        <v>137.94</v>
      </c>
      <c r="AK38" s="103">
        <v>144</v>
      </c>
      <c r="AL38" s="6">
        <v>122.71653935900761</v>
      </c>
      <c r="AM38" s="121">
        <v>132.995851698211</v>
      </c>
      <c r="AN38" s="124">
        <v>154.90342234897588</v>
      </c>
      <c r="AO38" s="124">
        <v>154.90342234897588</v>
      </c>
      <c r="AP38" s="127">
        <v>158.06127666217799</v>
      </c>
      <c r="AQ38" s="127">
        <v>163.422060899375</v>
      </c>
      <c r="AR38" s="127">
        <v>186.89013156333414</v>
      </c>
      <c r="AS38" s="127">
        <v>200.563286555388</v>
      </c>
      <c r="AT38" s="132">
        <v>218.27053265347277</v>
      </c>
      <c r="AU38" s="132">
        <v>188.60493936443299</v>
      </c>
      <c r="AV38" s="102">
        <v>185.86</v>
      </c>
      <c r="AW38" s="132">
        <v>208.892503330225</v>
      </c>
      <c r="AX38" s="177">
        <v>216.8169096481256</v>
      </c>
      <c r="AY38" s="185">
        <f t="shared" si="0"/>
        <v>3.7935331290340324</v>
      </c>
      <c r="AZ38" s="181">
        <f t="shared" si="1"/>
        <v>76.681082094262024</v>
      </c>
      <c r="BA38" s="179"/>
    </row>
    <row r="39" spans="1:53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102">
        <v>132.61000000000001</v>
      </c>
      <c r="AK39" s="102">
        <v>139.28</v>
      </c>
      <c r="AL39" s="6">
        <v>119.85939650186474</v>
      </c>
      <c r="AM39" s="121">
        <v>140.24137931034483</v>
      </c>
      <c r="AN39" s="124">
        <v>112.03916319615048</v>
      </c>
      <c r="AO39" s="124">
        <v>112.03916319615048</v>
      </c>
      <c r="AP39" s="127">
        <v>163.50213687723203</v>
      </c>
      <c r="AQ39" s="127">
        <v>171.57356994017599</v>
      </c>
      <c r="AR39" s="127">
        <v>184.519056261343</v>
      </c>
      <c r="AS39" s="127">
        <v>207.5015124016939</v>
      </c>
      <c r="AT39" s="132">
        <v>221.7091247576642</v>
      </c>
      <c r="AU39" s="132">
        <v>192.19689338742199</v>
      </c>
      <c r="AV39" s="102">
        <v>192.55</v>
      </c>
      <c r="AW39" s="132">
        <v>219.23832271762208</v>
      </c>
      <c r="AX39" s="177">
        <v>230.06266772146992</v>
      </c>
      <c r="AY39" s="185">
        <f t="shared" si="0"/>
        <v>4.9372504175693512</v>
      </c>
      <c r="AZ39" s="181">
        <f t="shared" si="1"/>
        <v>91.943789503304131</v>
      </c>
      <c r="BA39" s="179"/>
    </row>
    <row r="40" spans="1:53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103">
        <v>495</v>
      </c>
      <c r="AK40" s="103">
        <v>496.3</v>
      </c>
      <c r="AL40" s="6">
        <v>490.79626047711156</v>
      </c>
      <c r="AM40" s="121">
        <v>493.33333333333337</v>
      </c>
      <c r="AN40" s="124">
        <v>515.15151515151513</v>
      </c>
      <c r="AO40" s="124">
        <v>515.15151515151513</v>
      </c>
      <c r="AP40" s="127">
        <v>513.33333333333303</v>
      </c>
      <c r="AQ40" s="127">
        <v>527.5</v>
      </c>
      <c r="AR40" s="127">
        <v>553.33333333333303</v>
      </c>
      <c r="AS40" s="127">
        <v>577.77777777777771</v>
      </c>
      <c r="AT40" s="132">
        <v>560.00000000000011</v>
      </c>
      <c r="AU40" s="132">
        <v>600.48230999999998</v>
      </c>
      <c r="AV40" s="103">
        <v>670</v>
      </c>
      <c r="AW40" s="132">
        <v>687</v>
      </c>
      <c r="AX40" s="177">
        <v>709.25925925925901</v>
      </c>
      <c r="AY40" s="185">
        <f t="shared" si="0"/>
        <v>3.2400668499649217</v>
      </c>
      <c r="AZ40" s="181">
        <f t="shared" si="1"/>
        <v>44.511952591035595</v>
      </c>
      <c r="BA40" s="179"/>
    </row>
    <row r="41" spans="1:53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8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102">
        <v>250.18</v>
      </c>
      <c r="AK41" s="103">
        <v>234.2</v>
      </c>
      <c r="AL41" s="6">
        <v>228.55827457000501</v>
      </c>
      <c r="AM41" s="121">
        <v>218.27407886231401</v>
      </c>
      <c r="AN41" s="124">
        <v>211.11111111111111</v>
      </c>
      <c r="AO41" s="124">
        <v>211.11111111111111</v>
      </c>
      <c r="AP41" s="127">
        <v>230.526844971667</v>
      </c>
      <c r="AQ41" s="127">
        <v>250.90476190476201</v>
      </c>
      <c r="AR41" s="127">
        <v>245.900621118012</v>
      </c>
      <c r="AS41" s="127">
        <v>291.58456486042701</v>
      </c>
      <c r="AT41" s="132">
        <v>283.27922077922079</v>
      </c>
      <c r="AU41" s="132">
        <v>271.80322128851498</v>
      </c>
      <c r="AV41" s="102">
        <v>271.26</v>
      </c>
      <c r="AW41" s="132">
        <v>255.640683760683</v>
      </c>
      <c r="AX41" s="177">
        <v>275.61076604554864</v>
      </c>
      <c r="AY41" s="185">
        <f t="shared" si="0"/>
        <v>7.8117778403223772</v>
      </c>
      <c r="AZ41" s="181">
        <f t="shared" si="1"/>
        <v>20.586649756638735</v>
      </c>
    </row>
    <row r="42" spans="1:53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8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102">
        <v>214.07</v>
      </c>
      <c r="AK42" s="103">
        <v>218.4</v>
      </c>
      <c r="AL42" s="6">
        <v>200.777464833403</v>
      </c>
      <c r="AM42" s="121">
        <v>209.93836633371521</v>
      </c>
      <c r="AN42" s="124">
        <v>229.83010681369097</v>
      </c>
      <c r="AO42" s="124">
        <v>229.83010681369097</v>
      </c>
      <c r="AP42" s="127">
        <v>241.91096485214101</v>
      </c>
      <c r="AQ42" s="127">
        <v>263.78463633119298</v>
      </c>
      <c r="AR42" s="127">
        <v>258.76163350000598</v>
      </c>
      <c r="AS42" s="127">
        <v>272.14783493853264</v>
      </c>
      <c r="AT42" s="132">
        <v>255.36767639480817</v>
      </c>
      <c r="AU42" s="132">
        <v>246.76190476190499</v>
      </c>
      <c r="AV42" s="102">
        <v>243.55</v>
      </c>
      <c r="AW42" s="132">
        <v>231.38651471984801</v>
      </c>
      <c r="AX42" s="177">
        <v>270</v>
      </c>
      <c r="AY42" s="185">
        <f t="shared" si="0"/>
        <v>16.687871947465649</v>
      </c>
      <c r="AZ42" s="181">
        <f t="shared" si="1"/>
        <v>34.477243361965471</v>
      </c>
    </row>
    <row r="43" spans="1:53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102">
        <v>533.33000000000004</v>
      </c>
      <c r="AK43" s="103">
        <v>550.41386</v>
      </c>
      <c r="AL43" s="6">
        <v>548.14814814814827</v>
      </c>
      <c r="AM43" s="121">
        <v>545.74074074074099</v>
      </c>
      <c r="AN43" s="124">
        <v>570.37037037037032</v>
      </c>
      <c r="AO43" s="124">
        <v>570.37037037037032</v>
      </c>
      <c r="AP43" s="127">
        <v>592.59259259259261</v>
      </c>
      <c r="AQ43" s="127">
        <v>608.33333333333303</v>
      </c>
      <c r="AR43" s="127">
        <v>626.66666666666674</v>
      </c>
      <c r="AS43" s="127">
        <v>648</v>
      </c>
      <c r="AT43" s="132">
        <v>661.33333333333337</v>
      </c>
      <c r="AU43" s="132">
        <v>701.33333333333348</v>
      </c>
      <c r="AV43" s="102">
        <v>761.9</v>
      </c>
      <c r="AW43" s="17">
        <v>763.42380000000003</v>
      </c>
      <c r="AX43" s="177">
        <v>812.62962962963002</v>
      </c>
      <c r="AY43" s="185">
        <f t="shared" si="0"/>
        <v>6.445414673950431</v>
      </c>
      <c r="AZ43" s="181">
        <f t="shared" si="1"/>
        <v>48.250000000000036</v>
      </c>
    </row>
    <row r="44" spans="1:53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103">
        <v>710</v>
      </c>
      <c r="AK44" s="103">
        <v>700.37152000000003</v>
      </c>
      <c r="AL44" s="6">
        <v>708.33333333333337</v>
      </c>
      <c r="AM44" s="121">
        <v>698.66666666666697</v>
      </c>
      <c r="AN44" s="124">
        <v>707.14285714285711</v>
      </c>
      <c r="AO44" s="124">
        <v>707.14285714285711</v>
      </c>
      <c r="AP44" s="127">
        <v>766.66666666666663</v>
      </c>
      <c r="AQ44" s="127">
        <v>758.33333333333337</v>
      </c>
      <c r="AR44" s="127">
        <v>758.33333333333337</v>
      </c>
      <c r="AS44" s="127">
        <v>765.33333333333303</v>
      </c>
      <c r="AT44" s="132">
        <v>780.33333333333303</v>
      </c>
      <c r="AU44" s="132">
        <v>800.36241800000005</v>
      </c>
      <c r="AV44" s="103">
        <v>825</v>
      </c>
      <c r="AW44" s="132">
        <v>833.33333333333337</v>
      </c>
      <c r="AX44" s="177">
        <v>842.85714285714289</v>
      </c>
      <c r="AY44" s="185">
        <f t="shared" si="0"/>
        <v>1.1428571428571421</v>
      </c>
      <c r="AZ44" s="181">
        <f t="shared" si="1"/>
        <v>18.991596638655462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53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05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168">
        <v>466.875</v>
      </c>
      <c r="AW2" s="6">
        <v>461.17647058823502</v>
      </c>
      <c r="AX2" s="177">
        <v>460.71428571428601</v>
      </c>
      <c r="AY2" s="185">
        <f>(AX2-AW2)/AW2*100</f>
        <v>-0.1002186588920055</v>
      </c>
      <c r="AZ2" s="185">
        <f>(AX2-AL2)/AL2*100</f>
        <v>-10.03523711642924</v>
      </c>
    </row>
    <row r="3" spans="1:54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05">
        <v>42.714285714285701</v>
      </c>
      <c r="AK3" s="6">
        <v>43</v>
      </c>
      <c r="AL3" s="6">
        <v>43</v>
      </c>
      <c r="AM3" s="12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168">
        <v>43.3333333333333</v>
      </c>
      <c r="AW3" s="6">
        <v>42.823529411764703</v>
      </c>
      <c r="AX3" s="177">
        <v>42.5</v>
      </c>
      <c r="AY3" s="185">
        <f t="shared" ref="AY3:AY44" si="0">(AX3-AW3)/AW3*100</f>
        <v>-0.7554945054944987</v>
      </c>
      <c r="AZ3" s="185">
        <f t="shared" ref="AZ3:AZ44" si="1">(AX3-AL3)/AL3*100</f>
        <v>-1.1627906976744187</v>
      </c>
    </row>
    <row r="4" spans="1:54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53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05">
        <v>359.20593722728802</v>
      </c>
      <c r="AK4" s="6">
        <v>331.17751702276877</v>
      </c>
      <c r="AL4" s="6">
        <v>325.74565482527498</v>
      </c>
      <c r="AM4" s="12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168">
        <v>310.78065134099597</v>
      </c>
      <c r="AW4" s="6">
        <v>315.73240165631501</v>
      </c>
      <c r="AX4" s="177">
        <v>321.66666666666703</v>
      </c>
      <c r="AY4" s="185">
        <f t="shared" si="0"/>
        <v>1.8795236026524962</v>
      </c>
      <c r="AZ4" s="185">
        <f t="shared" si="1"/>
        <v>-1.25220032813511</v>
      </c>
    </row>
    <row r="5" spans="1:54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05">
        <v>350.49271602580427</v>
      </c>
      <c r="AK5" s="6">
        <v>348.9139141722552</v>
      </c>
      <c r="AL5" s="6">
        <v>345.05298520923498</v>
      </c>
      <c r="AM5" s="12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168">
        <v>316.85286935286899</v>
      </c>
      <c r="AW5" s="6">
        <v>319.5670995671</v>
      </c>
      <c r="AX5" s="177">
        <v>325.66462948815899</v>
      </c>
      <c r="AY5" s="185">
        <f t="shared" si="0"/>
        <v>1.9080593494508609</v>
      </c>
      <c r="AZ5" s="185">
        <f t="shared" si="1"/>
        <v>-5.6189502923208074</v>
      </c>
    </row>
    <row r="6" spans="1:54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53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05">
        <v>1092.2668240850001</v>
      </c>
      <c r="AK6" s="6">
        <v>1102.2222222222199</v>
      </c>
      <c r="AL6" s="6">
        <v>1108.1481481481501</v>
      </c>
      <c r="AM6" s="12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168">
        <v>1187.8571428571399</v>
      </c>
      <c r="AW6" s="6">
        <v>1188.8275862068999</v>
      </c>
      <c r="AX6" s="177">
        <v>1182.8571428571399</v>
      </c>
      <c r="AY6" s="185">
        <f t="shared" si="0"/>
        <v>-0.50221271940781753</v>
      </c>
      <c r="AZ6" s="185">
        <f t="shared" si="1"/>
        <v>6.7417876241401151</v>
      </c>
    </row>
    <row r="7" spans="1:54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53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05">
        <v>1250</v>
      </c>
      <c r="AK7" s="6">
        <v>1256.71936758893</v>
      </c>
      <c r="AL7" s="6">
        <v>1226.9230769230801</v>
      </c>
      <c r="AM7" s="12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168">
        <v>1292.4321133412</v>
      </c>
      <c r="AW7" s="6">
        <v>1302.5</v>
      </c>
      <c r="AX7" s="177">
        <v>1308.5281385281401</v>
      </c>
      <c r="AY7" s="185">
        <f t="shared" si="0"/>
        <v>0.4628129388207341</v>
      </c>
      <c r="AZ7" s="185">
        <f t="shared" si="1"/>
        <v>6.6511962436725831</v>
      </c>
    </row>
    <row r="8" spans="1:54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53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05">
        <v>340.90909090909093</v>
      </c>
      <c r="AK8" s="6">
        <v>350</v>
      </c>
      <c r="AL8" s="6">
        <v>353.57142857142856</v>
      </c>
      <c r="AM8" s="12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168">
        <v>303.33333333333297</v>
      </c>
      <c r="AW8" s="6">
        <v>298.461538461538</v>
      </c>
      <c r="AX8" s="177">
        <v>290</v>
      </c>
      <c r="AY8" s="185">
        <f t="shared" si="0"/>
        <v>-2.8350515463916017</v>
      </c>
      <c r="AZ8" s="185">
        <f t="shared" si="1"/>
        <v>-17.979797979797976</v>
      </c>
    </row>
    <row r="9" spans="1:54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53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05">
        <v>300</v>
      </c>
      <c r="AK9" s="6">
        <v>312.5</v>
      </c>
      <c r="AL9" s="6">
        <v>311.53846153846155</v>
      </c>
      <c r="AM9" s="12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168">
        <v>306.66666666666703</v>
      </c>
      <c r="AW9" s="6">
        <v>300.71428571428601</v>
      </c>
      <c r="AX9" s="177">
        <v>300.35000000000002</v>
      </c>
      <c r="AY9" s="185">
        <f t="shared" si="0"/>
        <v>-0.12114014251790425</v>
      </c>
      <c r="AZ9" s="185">
        <f t="shared" si="1"/>
        <v>-3.591358024691353</v>
      </c>
    </row>
    <row r="10" spans="1:54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05">
        <v>428.30188679245299</v>
      </c>
      <c r="AK10" s="105">
        <v>450.30188679245299</v>
      </c>
      <c r="AL10" s="7">
        <v>452.03</v>
      </c>
      <c r="AM10" s="12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169">
        <v>410.29</v>
      </c>
      <c r="AW10" s="7">
        <v>408.97</v>
      </c>
      <c r="AX10" s="188">
        <v>410</v>
      </c>
      <c r="AY10" s="185">
        <f t="shared" si="0"/>
        <v>0.25185221409882697</v>
      </c>
      <c r="AZ10" s="185">
        <f t="shared" si="1"/>
        <v>-9.2980554387983041</v>
      </c>
    </row>
    <row r="11" spans="1:54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53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05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169">
        <v>669.58</v>
      </c>
      <c r="AW11" s="6">
        <v>650.13499999999999</v>
      </c>
      <c r="AX11" s="188">
        <v>644.29999999999995</v>
      </c>
      <c r="AY11" s="185">
        <f t="shared" si="0"/>
        <v>-0.89750590262023067</v>
      </c>
      <c r="AZ11" s="185">
        <f t="shared" si="1"/>
        <v>-19.484138637741115</v>
      </c>
      <c r="BB11" s="183"/>
    </row>
    <row r="12" spans="1:54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53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05">
        <v>800</v>
      </c>
      <c r="AK12" s="6">
        <v>825</v>
      </c>
      <c r="AL12" s="6">
        <v>750</v>
      </c>
      <c r="AM12" s="12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168">
        <v>700.14250000000004</v>
      </c>
      <c r="AW12" s="6">
        <v>700.5</v>
      </c>
      <c r="AX12" s="188">
        <v>696.58</v>
      </c>
      <c r="AY12" s="185">
        <f t="shared" si="0"/>
        <v>-0.55960028551034391</v>
      </c>
      <c r="AZ12" s="185">
        <f t="shared" si="1"/>
        <v>-7.122666666666662</v>
      </c>
    </row>
    <row r="13" spans="1:54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05">
        <v>180</v>
      </c>
      <c r="AK13" s="6">
        <v>150</v>
      </c>
      <c r="AL13" s="6">
        <v>150.91999999999999</v>
      </c>
      <c r="AM13" s="12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168">
        <v>155.19999999999999</v>
      </c>
      <c r="AW13" s="7">
        <v>154.22999999999999</v>
      </c>
      <c r="AX13" s="177">
        <v>153.333333333333</v>
      </c>
      <c r="AY13" s="185">
        <f t="shared" si="0"/>
        <v>-0.58138278328923565</v>
      </c>
      <c r="AZ13" s="185">
        <f t="shared" si="1"/>
        <v>1.5990811909177145</v>
      </c>
    </row>
    <row r="14" spans="1:54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05">
        <v>192</v>
      </c>
      <c r="AK14" s="6">
        <v>198.94736842105263</v>
      </c>
      <c r="AL14" s="6">
        <v>191.76470588235293</v>
      </c>
      <c r="AM14" s="12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168">
        <v>184.444444444444</v>
      </c>
      <c r="AW14" s="6">
        <v>181.111111111111</v>
      </c>
      <c r="AX14" s="177">
        <v>178.57142857142901</v>
      </c>
      <c r="AY14" s="185">
        <f t="shared" si="0"/>
        <v>-1.4022787028918975</v>
      </c>
      <c r="AZ14" s="185">
        <f t="shared" si="1"/>
        <v>-6.8799298860646205</v>
      </c>
    </row>
    <row r="15" spans="1:54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53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05">
        <v>2558.5714285714298</v>
      </c>
      <c r="AK15" s="6">
        <v>2571.4285714285716</v>
      </c>
      <c r="AL15" s="6">
        <v>2495.5555555555602</v>
      </c>
      <c r="AM15" s="12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168">
        <v>2425.1999999999998</v>
      </c>
      <c r="AW15" s="6">
        <v>2400.2779999999998</v>
      </c>
      <c r="AX15" s="177">
        <v>2380.25</v>
      </c>
      <c r="AY15" s="185">
        <f t="shared" si="0"/>
        <v>-0.83440334827881579</v>
      </c>
      <c r="AZ15" s="185">
        <f t="shared" si="1"/>
        <v>-4.6204363312557426</v>
      </c>
    </row>
    <row r="16" spans="1:54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53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05">
        <v>204.9206002331002</v>
      </c>
      <c r="AK16" s="6">
        <v>219.17250705950391</v>
      </c>
      <c r="AL16" s="6">
        <v>217.910084052103</v>
      </c>
      <c r="AM16" s="12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168">
        <v>229.15782979858599</v>
      </c>
      <c r="AW16" s="6">
        <v>226.447504927897</v>
      </c>
      <c r="AX16" s="177">
        <v>251.87691292255201</v>
      </c>
      <c r="AY16" s="185">
        <f t="shared" si="0"/>
        <v>11.229714367023815</v>
      </c>
      <c r="AZ16" s="185">
        <f t="shared" si="1"/>
        <v>15.587543375150748</v>
      </c>
    </row>
    <row r="17" spans="1:52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53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05">
        <v>224.93686868686871</v>
      </c>
      <c r="AK17" s="6">
        <v>249.117467959051</v>
      </c>
      <c r="AL17" s="6">
        <v>226.71849501092811</v>
      </c>
      <c r="AM17" s="12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168">
        <v>240.79282407407399</v>
      </c>
      <c r="AW17" s="6">
        <v>235.474422318785</v>
      </c>
      <c r="AX17" s="177">
        <v>244.43617724867701</v>
      </c>
      <c r="AY17" s="185">
        <f t="shared" si="0"/>
        <v>3.805829457672306</v>
      </c>
      <c r="AZ17" s="185">
        <f t="shared" si="1"/>
        <v>7.8148376191783067</v>
      </c>
    </row>
    <row r="18" spans="1:52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53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05">
        <v>923.36363636364001</v>
      </c>
      <c r="AK18" s="6">
        <v>965.45454545455004</v>
      </c>
      <c r="AL18" s="6">
        <v>901.03896103896</v>
      </c>
      <c r="AM18" s="12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168">
        <v>808.12</v>
      </c>
      <c r="AW18" s="6">
        <v>807.16</v>
      </c>
      <c r="AX18" s="188">
        <v>800.59</v>
      </c>
      <c r="AY18" s="185">
        <f t="shared" si="0"/>
        <v>-0.81396501313245662</v>
      </c>
      <c r="AZ18" s="185">
        <f t="shared" si="1"/>
        <v>-11.14812626117026</v>
      </c>
    </row>
    <row r="19" spans="1:52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53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05">
        <v>1508.8888888888901</v>
      </c>
      <c r="AK19" s="6">
        <v>1537.5</v>
      </c>
      <c r="AL19" s="6">
        <v>1502.59</v>
      </c>
      <c r="AM19" s="12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168">
        <v>1404.2249999999999</v>
      </c>
      <c r="AW19" s="6">
        <v>1399.325</v>
      </c>
      <c r="AX19" s="188">
        <v>1387.14</v>
      </c>
      <c r="AY19" s="185">
        <f t="shared" si="0"/>
        <v>-0.87077698175905849</v>
      </c>
      <c r="AZ19" s="185">
        <f t="shared" si="1"/>
        <v>-7.6833999960068828</v>
      </c>
    </row>
    <row r="20" spans="1:52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53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05">
        <v>261.32914704343301</v>
      </c>
      <c r="AK20" s="6">
        <v>284.01883830455301</v>
      </c>
      <c r="AL20" s="6">
        <v>211.102312321825</v>
      </c>
      <c r="AM20" s="12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168">
        <v>245.68027210884401</v>
      </c>
      <c r="AW20" s="6">
        <v>208.74458874458901</v>
      </c>
      <c r="AX20" s="177">
        <v>185.87912087912099</v>
      </c>
      <c r="AY20" s="185">
        <f t="shared" si="0"/>
        <v>-10.953801486775417</v>
      </c>
      <c r="AZ20" s="185">
        <f t="shared" si="1"/>
        <v>-11.948325513484338</v>
      </c>
    </row>
    <row r="21" spans="1:52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53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05">
        <v>304.76190476190499</v>
      </c>
      <c r="AK21" s="6">
        <v>338.98809523809524</v>
      </c>
      <c r="AL21" s="6">
        <v>316.42857142857099</v>
      </c>
      <c r="AM21" s="12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168">
        <v>376.42156862745099</v>
      </c>
      <c r="AW21" s="6">
        <v>372.68077601410897</v>
      </c>
      <c r="AX21" s="177">
        <v>379.55809103177501</v>
      </c>
      <c r="AY21" s="185">
        <f t="shared" si="0"/>
        <v>1.8453635014985783</v>
      </c>
      <c r="AZ21" s="185">
        <f t="shared" si="1"/>
        <v>19.950638249319582</v>
      </c>
    </row>
    <row r="22" spans="1:52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53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05">
        <v>380.76534541352254</v>
      </c>
      <c r="AK22" s="6">
        <v>354.287261373327</v>
      </c>
      <c r="AL22" s="6">
        <v>346.147561400521</v>
      </c>
      <c r="AM22" s="12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168">
        <v>320.47399292390702</v>
      </c>
      <c r="AW22" s="6">
        <v>329.36943979902799</v>
      </c>
      <c r="AX22" s="177">
        <v>330.39356623152401</v>
      </c>
      <c r="AY22" s="185">
        <f t="shared" si="0"/>
        <v>0.31093547510689268</v>
      </c>
      <c r="AZ22" s="185">
        <f t="shared" si="1"/>
        <v>-4.5512367919785328</v>
      </c>
    </row>
    <row r="23" spans="1:52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05">
        <v>265.12962307127856</v>
      </c>
      <c r="AK23" s="105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169">
        <v>311.25799999999998</v>
      </c>
      <c r="AW23" s="7">
        <v>312.56</v>
      </c>
      <c r="AX23" s="188">
        <v>315.25599999999997</v>
      </c>
      <c r="AY23" s="185">
        <f t="shared" si="0"/>
        <v>0.86255438955719532</v>
      </c>
      <c r="AZ23" s="185">
        <f t="shared" si="1"/>
        <v>16.809070361999328</v>
      </c>
    </row>
    <row r="24" spans="1:52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53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05">
        <v>478.98721988795501</v>
      </c>
      <c r="AK24" s="6">
        <v>500.73686601464402</v>
      </c>
      <c r="AL24" s="6">
        <v>499.69891660367898</v>
      </c>
      <c r="AM24" s="12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168">
        <v>508.032708032708</v>
      </c>
      <c r="AW24" s="6">
        <v>506.76821983273601</v>
      </c>
      <c r="AX24" s="177">
        <v>504.78101116990001</v>
      </c>
      <c r="AY24" s="185">
        <f t="shared" si="0"/>
        <v>-0.39213363921910793</v>
      </c>
      <c r="AZ24" s="185">
        <f t="shared" si="1"/>
        <v>1.017031335741666</v>
      </c>
    </row>
    <row r="25" spans="1:52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53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05">
        <v>253.00116550116601</v>
      </c>
      <c r="AK25" s="6">
        <v>269.930555555556</v>
      </c>
      <c r="AL25" s="6">
        <v>265.08961798435502</v>
      </c>
      <c r="AM25" s="12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168">
        <v>249.239316239316</v>
      </c>
      <c r="AW25" s="6">
        <v>232.62335770762701</v>
      </c>
      <c r="AX25" s="177">
        <v>156.41534391534401</v>
      </c>
      <c r="AY25" s="185">
        <f t="shared" si="0"/>
        <v>-32.760258704573062</v>
      </c>
      <c r="AZ25" s="185">
        <f t="shared" si="1"/>
        <v>-40.995296192785915</v>
      </c>
    </row>
    <row r="26" spans="1:52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53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05">
        <v>205.50866723500999</v>
      </c>
      <c r="AK26" s="6">
        <v>187.51380262249825</v>
      </c>
      <c r="AL26" s="6">
        <v>157.199087144739</v>
      </c>
      <c r="AM26" s="12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168">
        <v>174.470824314574</v>
      </c>
      <c r="AW26" s="6">
        <v>171.02564102564099</v>
      </c>
      <c r="AX26" s="177">
        <v>164.941724941725</v>
      </c>
      <c r="AY26" s="185">
        <f t="shared" si="0"/>
        <v>-3.5573122529643753</v>
      </c>
      <c r="AZ26" s="185">
        <f t="shared" si="1"/>
        <v>4.9253707115086938</v>
      </c>
    </row>
    <row r="27" spans="1:52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53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05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168">
        <v>1391.6666666666699</v>
      </c>
      <c r="AW27" s="6">
        <v>1366.15</v>
      </c>
      <c r="AX27" s="189">
        <v>1340.63333333333</v>
      </c>
      <c r="AY27" s="185">
        <f t="shared" si="0"/>
        <v>-1.8677792824118917</v>
      </c>
      <c r="AZ27" s="185">
        <f t="shared" si="1"/>
        <v>-7.7018633540861692E-2</v>
      </c>
    </row>
    <row r="28" spans="1:52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53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05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168">
        <v>948.12</v>
      </c>
      <c r="AW28" s="6">
        <v>946.66666666667004</v>
      </c>
      <c r="AX28" s="189">
        <v>945.21333333333996</v>
      </c>
      <c r="AY28" s="185">
        <f t="shared" si="0"/>
        <v>-0.15352112676021906</v>
      </c>
      <c r="AZ28" s="185">
        <f t="shared" si="1"/>
        <v>-6.7223684210516668</v>
      </c>
    </row>
    <row r="29" spans="1:52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53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05">
        <v>313.299663299663</v>
      </c>
      <c r="AK29" s="6">
        <v>319.73684210526318</v>
      </c>
      <c r="AL29" s="6">
        <v>268.030303030303</v>
      </c>
      <c r="AM29" s="12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168">
        <v>236.30952380952399</v>
      </c>
      <c r="AW29" s="6">
        <v>223.45</v>
      </c>
      <c r="AX29" s="189">
        <v>210.59047619047601</v>
      </c>
      <c r="AY29" s="185">
        <f t="shared" si="0"/>
        <v>-5.7549893978625999</v>
      </c>
      <c r="AZ29" s="185">
        <f t="shared" si="1"/>
        <v>-21.430348057821266</v>
      </c>
    </row>
    <row r="30" spans="1:52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53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05">
        <v>189.67948717948718</v>
      </c>
      <c r="AK30" s="6">
        <v>178.125</v>
      </c>
      <c r="AL30" s="6">
        <v>162.84455128205099</v>
      </c>
      <c r="AM30" s="12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168">
        <v>188.86752136752099</v>
      </c>
      <c r="AW30" s="6">
        <v>182.222222222222</v>
      </c>
      <c r="AX30" s="189">
        <v>175.57692307692301</v>
      </c>
      <c r="AY30" s="185">
        <f t="shared" si="0"/>
        <v>-3.6468105065665246</v>
      </c>
      <c r="AZ30" s="185">
        <f t="shared" si="1"/>
        <v>7.8187275500665816</v>
      </c>
    </row>
    <row r="31" spans="1:52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05">
        <v>745.45454545455004</v>
      </c>
      <c r="AK31" s="6">
        <v>775</v>
      </c>
      <c r="AL31" s="6">
        <v>750</v>
      </c>
      <c r="AM31" s="12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168">
        <v>666.66666666667004</v>
      </c>
      <c r="AW31" s="6">
        <v>659.11</v>
      </c>
      <c r="AX31" s="189">
        <v>651.55333333332999</v>
      </c>
      <c r="AY31" s="185">
        <f t="shared" si="0"/>
        <v>-1.1464955267967449</v>
      </c>
      <c r="AZ31" s="185">
        <f t="shared" si="1"/>
        <v>-13.126222222222669</v>
      </c>
    </row>
    <row r="32" spans="1:52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53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05">
        <v>1012.85714285714</v>
      </c>
      <c r="AK32" s="6">
        <v>975.47619047619003</v>
      </c>
      <c r="AL32" s="6">
        <v>930</v>
      </c>
      <c r="AM32" s="12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168">
        <v>969.54991298845005</v>
      </c>
      <c r="AW32" s="6">
        <v>961.30541871921002</v>
      </c>
      <c r="AX32" s="189">
        <v>953.06092444997</v>
      </c>
      <c r="AY32" s="185">
        <f t="shared" si="0"/>
        <v>-0.85763526437045656</v>
      </c>
      <c r="AZ32" s="185">
        <f t="shared" si="1"/>
        <v>2.4796692956956989</v>
      </c>
    </row>
    <row r="33" spans="1:52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53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05">
        <v>791.66666666667004</v>
      </c>
      <c r="AK33" s="6">
        <v>836.66666666667004</v>
      </c>
      <c r="AL33" s="6">
        <v>840</v>
      </c>
      <c r="AM33" s="12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168">
        <v>820.12</v>
      </c>
      <c r="AW33" s="6">
        <v>826.66666666667004</v>
      </c>
      <c r="AX33" s="177">
        <v>793.33333333332996</v>
      </c>
      <c r="AY33" s="185">
        <f t="shared" si="0"/>
        <v>-4.0322580645169284</v>
      </c>
      <c r="AZ33" s="185">
        <f t="shared" si="1"/>
        <v>-5.5555555555559568</v>
      </c>
    </row>
    <row r="34" spans="1:52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53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05">
        <v>1515.16339869281</v>
      </c>
      <c r="AK34" s="6">
        <v>1507.6923076923099</v>
      </c>
      <c r="AL34" s="6">
        <v>1479.61538461538</v>
      </c>
      <c r="AM34" s="12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168">
        <v>1391.6666666666699</v>
      </c>
      <c r="AW34" s="6">
        <v>1390.18518518519</v>
      </c>
      <c r="AX34" s="177">
        <v>1388.4</v>
      </c>
      <c r="AY34" s="185">
        <f t="shared" si="0"/>
        <v>-0.12841348075163769</v>
      </c>
      <c r="AZ34" s="185">
        <f t="shared" si="1"/>
        <v>-6.1648037431762015</v>
      </c>
    </row>
    <row r="35" spans="1:52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53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05">
        <v>1267.6724137931035</v>
      </c>
      <c r="AK35" s="6">
        <v>1250</v>
      </c>
      <c r="AL35" s="6">
        <v>1281.41025641026</v>
      </c>
      <c r="AM35" s="12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168">
        <v>1325.5072463768099</v>
      </c>
      <c r="AW35" s="6">
        <v>1320.27</v>
      </c>
      <c r="AX35" s="177">
        <v>1325.25</v>
      </c>
      <c r="AY35" s="185">
        <f t="shared" si="0"/>
        <v>0.37719557363266742</v>
      </c>
      <c r="AZ35" s="185">
        <f t="shared" si="1"/>
        <v>3.4212106053023628</v>
      </c>
    </row>
    <row r="36" spans="1:52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53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05">
        <v>980</v>
      </c>
      <c r="AK36" s="6">
        <v>1017.5</v>
      </c>
      <c r="AL36" s="6">
        <v>984.82142857142901</v>
      </c>
      <c r="AM36" s="12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168">
        <v>980.55555555555998</v>
      </c>
      <c r="AW36" s="6">
        <v>972.78074866309998</v>
      </c>
      <c r="AX36" s="188">
        <v>975.26660000000004</v>
      </c>
      <c r="AY36" s="185">
        <f t="shared" si="0"/>
        <v>0.25554076191540381</v>
      </c>
      <c r="AZ36" s="185">
        <f t="shared" si="1"/>
        <v>-0.97020924750683968</v>
      </c>
    </row>
    <row r="37" spans="1:52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05">
        <v>492</v>
      </c>
      <c r="AK37" s="6">
        <v>469.230769230769</v>
      </c>
      <c r="AL37" s="6">
        <v>458.88888888888903</v>
      </c>
      <c r="AM37" s="12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168">
        <v>491.90476190476198</v>
      </c>
      <c r="AW37" s="6">
        <v>490.95238095238102</v>
      </c>
      <c r="AX37" s="177">
        <v>495.8</v>
      </c>
      <c r="AY37" s="185">
        <f t="shared" si="0"/>
        <v>0.98739088263820363</v>
      </c>
      <c r="AZ37" s="185">
        <f t="shared" si="1"/>
        <v>8.0435835351089278</v>
      </c>
    </row>
    <row r="38" spans="1:52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05">
        <v>153.9594575078446</v>
      </c>
      <c r="AK38" s="6">
        <v>173.1405858769304</v>
      </c>
      <c r="AL38" s="6">
        <v>160.419419102994</v>
      </c>
      <c r="AM38" s="12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168">
        <v>215.00493554064983</v>
      </c>
      <c r="AW38" s="6">
        <v>209.43674459712199</v>
      </c>
      <c r="AX38" s="177">
        <v>216.97301298141599</v>
      </c>
      <c r="AY38" s="185">
        <f t="shared" si="0"/>
        <v>3.5983506135902599</v>
      </c>
      <c r="AZ38" s="185">
        <f t="shared" si="1"/>
        <v>35.253583509184082</v>
      </c>
    </row>
    <row r="39" spans="1:52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05">
        <v>175.79412774725273</v>
      </c>
      <c r="AK39" s="6">
        <v>178.7585834644658</v>
      </c>
      <c r="AL39" s="6">
        <v>162.66963489185713</v>
      </c>
      <c r="AM39" s="12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168">
        <v>224.90502553002599</v>
      </c>
      <c r="AW39" s="6">
        <v>212.03191253191301</v>
      </c>
      <c r="AX39" s="177">
        <v>223.801793444651</v>
      </c>
      <c r="AY39" s="185">
        <f t="shared" si="0"/>
        <v>5.5509950234337957</v>
      </c>
      <c r="AZ39" s="185">
        <f t="shared" si="1"/>
        <v>37.580559268750164</v>
      </c>
    </row>
    <row r="40" spans="1:52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05">
        <v>575</v>
      </c>
      <c r="AK40" s="6">
        <v>556.66666666666697</v>
      </c>
      <c r="AL40" s="6">
        <v>577.77777777777783</v>
      </c>
      <c r="AM40" s="12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168">
        <v>504.73684210526301</v>
      </c>
      <c r="AW40" s="6">
        <v>512.5</v>
      </c>
      <c r="AX40" s="177">
        <v>519.52380952380895</v>
      </c>
      <c r="AY40" s="185">
        <f t="shared" si="0"/>
        <v>1.370499419279795</v>
      </c>
      <c r="AZ40" s="185">
        <f t="shared" si="1"/>
        <v>-10.082417582417689</v>
      </c>
    </row>
    <row r="41" spans="1:52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53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05">
        <v>219.2800788954635</v>
      </c>
      <c r="AK41" s="6">
        <v>226.5</v>
      </c>
      <c r="AL41" s="6">
        <v>221.596736596737</v>
      </c>
      <c r="AM41" s="12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168">
        <v>190.924630924631</v>
      </c>
      <c r="AW41" s="6">
        <v>186.039886039886</v>
      </c>
      <c r="AX41" s="177">
        <v>173.03807303807301</v>
      </c>
      <c r="AY41" s="185">
        <f t="shared" si="0"/>
        <v>-6.9887233746345494</v>
      </c>
      <c r="AZ41" s="185">
        <f t="shared" si="1"/>
        <v>-21.913077017479424</v>
      </c>
    </row>
    <row r="42" spans="1:52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53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05">
        <v>209.91452991452999</v>
      </c>
      <c r="AK42" s="6">
        <v>224.230769230769</v>
      </c>
      <c r="AL42" s="6">
        <v>208.45841982355989</v>
      </c>
      <c r="AM42" s="12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168">
        <v>210.96296296296299</v>
      </c>
      <c r="AW42" s="6">
        <v>195.213675213675</v>
      </c>
      <c r="AX42" s="177">
        <v>185.79254079254099</v>
      </c>
      <c r="AY42" s="185">
        <f t="shared" si="0"/>
        <v>-4.8260627288646267</v>
      </c>
      <c r="AZ42" s="185">
        <f t="shared" si="1"/>
        <v>-10.873093564751859</v>
      </c>
    </row>
    <row r="43" spans="1:52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05">
        <v>513.33333333333303</v>
      </c>
      <c r="AK43" s="6">
        <v>527.33333333333303</v>
      </c>
      <c r="AL43" s="6">
        <v>503.84615384615398</v>
      </c>
      <c r="AM43" s="12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168">
        <v>578.09523809523796</v>
      </c>
      <c r="AW43" s="6">
        <v>573.33333333333303</v>
      </c>
      <c r="AX43" s="177">
        <v>578.461538461538</v>
      </c>
      <c r="AY43" s="185">
        <f t="shared" si="0"/>
        <v>0.8944543828264484</v>
      </c>
      <c r="AZ43" s="185">
        <f t="shared" si="1"/>
        <v>14.809160305343388</v>
      </c>
    </row>
    <row r="44" spans="1:52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05">
        <v>614.28571428571433</v>
      </c>
      <c r="AK44" s="6">
        <v>636.66666666666697</v>
      </c>
      <c r="AL44" s="6">
        <v>638.88888888888903</v>
      </c>
      <c r="AM44" s="12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168">
        <v>674.28571428571399</v>
      </c>
      <c r="AW44" s="6">
        <v>681.11111111111097</v>
      </c>
      <c r="AX44" s="177">
        <v>683.86</v>
      </c>
      <c r="AY44" s="185">
        <f t="shared" si="0"/>
        <v>0.40358890701470435</v>
      </c>
      <c r="AZ44" s="185">
        <f t="shared" si="1"/>
        <v>7.0389565217391095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B45"/>
  <sheetViews>
    <sheetView zoomScale="95" zoomScaleNormal="95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9.4140625" customWidth="1"/>
    <col min="51" max="52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54">
        <v>432.38461538461502</v>
      </c>
      <c r="L2" s="155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05">
        <v>442</v>
      </c>
      <c r="AK2" s="6">
        <v>438.33333333333331</v>
      </c>
      <c r="AL2" s="6">
        <v>439.375</v>
      </c>
      <c r="AM2" s="12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168">
        <v>462.30769230769198</v>
      </c>
      <c r="AW2" s="6">
        <v>462.50900000000001</v>
      </c>
      <c r="AX2" s="177">
        <v>462.222222222222</v>
      </c>
      <c r="AY2" s="185">
        <f>(AX2-AW2)/AW2*100</f>
        <v>-6.2004799426176219E-2</v>
      </c>
      <c r="AZ2" s="185">
        <f>(AX2-AL2)/AL2*100</f>
        <v>5.1999367788840969</v>
      </c>
    </row>
    <row r="3" spans="1:54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54">
        <v>40.714285714285715</v>
      </c>
      <c r="L3" s="156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05">
        <v>38.666666666666664</v>
      </c>
      <c r="AK3" s="6">
        <v>39.166666666666664</v>
      </c>
      <c r="AL3" s="6">
        <v>39.666666666666664</v>
      </c>
      <c r="AM3" s="12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168">
        <v>41.2222222222222</v>
      </c>
      <c r="AW3" s="6">
        <v>42.1666666666667</v>
      </c>
      <c r="AX3" s="177">
        <v>42.181818181818201</v>
      </c>
      <c r="AY3" s="185">
        <f t="shared" ref="AY3:AY44" si="0">(AX3-AW3)/AW3*100</f>
        <v>3.5932446999607966E-2</v>
      </c>
      <c r="AZ3" s="185">
        <f t="shared" ref="AZ3:AZ44" si="1">(AX3-AL3)/AL3*100</f>
        <v>6.3407181054240427</v>
      </c>
    </row>
    <row r="4" spans="1:54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54">
        <v>374.88271483807199</v>
      </c>
      <c r="L4" s="155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05">
        <v>229.75626325806832</v>
      </c>
      <c r="AK4" s="6">
        <v>214.15542060278901</v>
      </c>
      <c r="AL4" s="6">
        <v>200.45591445591401</v>
      </c>
      <c r="AM4" s="12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168">
        <v>364.94732540187101</v>
      </c>
      <c r="AW4" s="6">
        <v>351.88362919132152</v>
      </c>
      <c r="AX4" s="177">
        <v>323.01864801864798</v>
      </c>
      <c r="AY4" s="185">
        <f t="shared" si="0"/>
        <v>-8.20299064182365</v>
      </c>
      <c r="AZ4" s="185">
        <f t="shared" si="1"/>
        <v>61.141989197674192</v>
      </c>
    </row>
    <row r="5" spans="1:54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54">
        <v>330.47193282907574</v>
      </c>
      <c r="L5" s="154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05">
        <v>216.08686172350767</v>
      </c>
      <c r="AK5" s="6">
        <v>205.9213337831759</v>
      </c>
      <c r="AL5" s="6">
        <v>198.87464387464399</v>
      </c>
      <c r="AM5" s="12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168">
        <v>243.856511135923</v>
      </c>
      <c r="AW5" s="6">
        <v>266.547997457088</v>
      </c>
      <c r="AX5" s="177">
        <v>309.65700965701001</v>
      </c>
      <c r="AY5" s="185">
        <f t="shared" si="0"/>
        <v>16.173076748348933</v>
      </c>
      <c r="AZ5" s="185">
        <f t="shared" si="1"/>
        <v>55.704620571034233</v>
      </c>
    </row>
    <row r="6" spans="1:54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54">
        <v>1205.8201058201059</v>
      </c>
      <c r="L6" s="155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05">
        <v>989.08307210031296</v>
      </c>
      <c r="AK6" s="6">
        <v>994.56335934596996</v>
      </c>
      <c r="AL6" s="6">
        <v>998.58148400000005</v>
      </c>
      <c r="AM6" s="12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168">
        <v>1160.126</v>
      </c>
      <c r="AW6" s="6">
        <v>1169.89343989344</v>
      </c>
      <c r="AX6" s="177">
        <v>1170.1310000000001</v>
      </c>
      <c r="AY6" s="185">
        <f t="shared" si="0"/>
        <v>2.030613203384625E-2</v>
      </c>
      <c r="AZ6" s="185">
        <f t="shared" si="1"/>
        <v>17.179320741340725</v>
      </c>
    </row>
    <row r="7" spans="1:54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54">
        <v>1116.6507024265645</v>
      </c>
      <c r="L7" s="155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05">
        <v>1303.32906305653</v>
      </c>
      <c r="AK7" s="6">
        <v>1320.0438537083</v>
      </c>
      <c r="AL7" s="6">
        <v>1297.8967120643986</v>
      </c>
      <c r="AM7" s="12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168">
        <v>1234.0659340659299</v>
      </c>
      <c r="AW7" s="6">
        <v>1259.0909090909099</v>
      </c>
      <c r="AX7" s="177">
        <v>1251.1468064099599</v>
      </c>
      <c r="AY7" s="185">
        <f t="shared" si="0"/>
        <v>-0.63093956310794042</v>
      </c>
      <c r="AZ7" s="185">
        <f t="shared" si="1"/>
        <v>-3.6019742726737887</v>
      </c>
    </row>
    <row r="8" spans="1:54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54">
        <v>305.22000000000003</v>
      </c>
      <c r="L8" s="155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05">
        <v>300</v>
      </c>
      <c r="AK8" s="6">
        <v>270</v>
      </c>
      <c r="AL8" s="6">
        <v>263.33333333333297</v>
      </c>
      <c r="AM8" s="12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168">
        <v>286.66666666666703</v>
      </c>
      <c r="AW8" s="6">
        <v>280.35000000000002</v>
      </c>
      <c r="AX8" s="177">
        <v>281.35000000000002</v>
      </c>
      <c r="AY8" s="185">
        <f t="shared" si="0"/>
        <v>0.35669698591046906</v>
      </c>
      <c r="AZ8" s="185">
        <f t="shared" si="1"/>
        <v>6.8417721518988897</v>
      </c>
    </row>
    <row r="9" spans="1:54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54">
        <v>271.66666666666669</v>
      </c>
      <c r="L9" s="155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05">
        <v>281.81818181818181</v>
      </c>
      <c r="AK9" s="6">
        <v>285.71428571428572</v>
      </c>
      <c r="AL9" s="6">
        <v>280</v>
      </c>
      <c r="AM9" s="12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168">
        <v>288.34500000000003</v>
      </c>
      <c r="AW9" s="6">
        <v>286.25</v>
      </c>
      <c r="AX9" s="177">
        <v>287.777777777778</v>
      </c>
      <c r="AY9" s="185">
        <f t="shared" si="0"/>
        <v>0.53372149442026162</v>
      </c>
      <c r="AZ9" s="185">
        <f t="shared" si="1"/>
        <v>2.7777777777778567</v>
      </c>
    </row>
    <row r="10" spans="1:54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05">
        <v>462.17642901085861</v>
      </c>
      <c r="AK10" s="6">
        <v>450</v>
      </c>
      <c r="AL10" s="6">
        <v>446.47887323943701</v>
      </c>
      <c r="AM10" s="12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169">
        <v>373.59100000000001</v>
      </c>
      <c r="AW10" s="7">
        <v>372.59</v>
      </c>
      <c r="AX10" s="188">
        <v>373.59</v>
      </c>
      <c r="AY10" s="185">
        <f t="shared" si="0"/>
        <v>0.26839152956332701</v>
      </c>
      <c r="AZ10" s="185">
        <f t="shared" si="1"/>
        <v>-16.325268138801341</v>
      </c>
    </row>
    <row r="11" spans="1:54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54">
        <v>905</v>
      </c>
      <c r="L11" s="155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12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168">
        <v>535.16300000000001</v>
      </c>
      <c r="AW11" s="6">
        <v>537.5</v>
      </c>
      <c r="AX11" s="177">
        <v>500.14</v>
      </c>
      <c r="AY11" s="185">
        <f t="shared" si="0"/>
        <v>-6.9506976744186071</v>
      </c>
      <c r="AZ11" s="185">
        <f t="shared" si="1"/>
        <v>-34.764347826086983</v>
      </c>
      <c r="BB11" s="183"/>
    </row>
    <row r="12" spans="1:54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54">
        <v>1120.68</v>
      </c>
      <c r="L12" s="155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05">
        <v>833.33333333333337</v>
      </c>
      <c r="AK12" s="6">
        <v>830.33333333332996</v>
      </c>
      <c r="AL12" s="6">
        <v>783.33333333332996</v>
      </c>
      <c r="AM12" s="12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168">
        <v>775.14149999999995</v>
      </c>
      <c r="AW12" s="6">
        <v>759.28571428571001</v>
      </c>
      <c r="AX12" s="177">
        <v>741.66666666667004</v>
      </c>
      <c r="AY12" s="185">
        <f t="shared" si="0"/>
        <v>-2.3204766384436599</v>
      </c>
      <c r="AZ12" s="185">
        <f t="shared" si="1"/>
        <v>-5.3191489361693742</v>
      </c>
    </row>
    <row r="13" spans="1:54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54">
        <v>165</v>
      </c>
      <c r="L13" s="154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05">
        <v>150</v>
      </c>
      <c r="AK13" s="6">
        <v>150</v>
      </c>
      <c r="AL13" s="6">
        <v>150</v>
      </c>
      <c r="AM13" s="12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168">
        <v>149.15</v>
      </c>
      <c r="AW13" s="6">
        <v>148.16999999999999</v>
      </c>
      <c r="AX13" s="177">
        <v>149.16999999999999</v>
      </c>
      <c r="AY13" s="185">
        <f t="shared" si="0"/>
        <v>0.67490045218330297</v>
      </c>
      <c r="AZ13" s="185">
        <f t="shared" si="1"/>
        <v>-0.55333333333334167</v>
      </c>
    </row>
    <row r="14" spans="1:54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54">
        <v>205.71428571428572</v>
      </c>
      <c r="L14" s="154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05">
        <v>195.83333333333334</v>
      </c>
      <c r="AK14" s="6">
        <v>195.26315789473685</v>
      </c>
      <c r="AL14" s="6">
        <v>191.25</v>
      </c>
      <c r="AM14" s="12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168">
        <v>180.19900000000001</v>
      </c>
      <c r="AW14" s="6">
        <v>174.166666666667</v>
      </c>
      <c r="AX14" s="177">
        <v>178.18181818181799</v>
      </c>
      <c r="AY14" s="185">
        <f t="shared" si="0"/>
        <v>2.3053501522397983</v>
      </c>
      <c r="AZ14" s="185">
        <f t="shared" si="1"/>
        <v>-6.8330362448010522</v>
      </c>
    </row>
    <row r="15" spans="1:54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54">
        <v>1300</v>
      </c>
      <c r="L15" s="155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05">
        <v>1643.5911031967601</v>
      </c>
      <c r="AK15" s="6">
        <v>1620</v>
      </c>
      <c r="AL15" s="6">
        <v>1602.15</v>
      </c>
      <c r="AM15" s="121">
        <v>1550</v>
      </c>
      <c r="AN15" s="12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168">
        <v>1456.6666666666699</v>
      </c>
      <c r="AW15" s="6">
        <v>1455.15</v>
      </c>
      <c r="AX15" s="177">
        <v>1428.15</v>
      </c>
      <c r="AY15" s="185">
        <f t="shared" si="0"/>
        <v>-1.8554788166168437</v>
      </c>
      <c r="AZ15" s="185">
        <f t="shared" si="1"/>
        <v>-10.860406328995412</v>
      </c>
    </row>
    <row r="16" spans="1:54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54">
        <v>225.58</v>
      </c>
      <c r="L16" s="155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05">
        <v>133.01587301587301</v>
      </c>
      <c r="AK16" s="6">
        <v>126.63227342838999</v>
      </c>
      <c r="AL16" s="6">
        <v>118.06268720581943</v>
      </c>
      <c r="AM16" s="12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168">
        <v>182.63257575757601</v>
      </c>
      <c r="AW16" s="6">
        <v>181.73821548821499</v>
      </c>
      <c r="AX16" s="177">
        <v>184.266191325015</v>
      </c>
      <c r="AY16" s="185">
        <f t="shared" si="0"/>
        <v>1.3909984919841691</v>
      </c>
      <c r="AZ16" s="185">
        <f t="shared" si="1"/>
        <v>56.074874870315782</v>
      </c>
    </row>
    <row r="17" spans="1:52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54">
        <v>295.33</v>
      </c>
      <c r="L17" s="155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05">
        <v>116.17283950617285</v>
      </c>
      <c r="AK17" s="6">
        <v>127.54820936639118</v>
      </c>
      <c r="AL17" s="6">
        <v>118.516243516244</v>
      </c>
      <c r="AM17" s="12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168">
        <v>193.13852813852799</v>
      </c>
      <c r="AW17" s="6">
        <v>186.76767676767699</v>
      </c>
      <c r="AX17" s="177">
        <v>194.357864357864</v>
      </c>
      <c r="AY17" s="185">
        <f t="shared" si="0"/>
        <v>4.0639728038318745</v>
      </c>
      <c r="AZ17" s="185">
        <f t="shared" si="1"/>
        <v>63.992595944221812</v>
      </c>
    </row>
    <row r="18" spans="1:52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54">
        <v>1170.3703703703704</v>
      </c>
      <c r="L18" s="155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05">
        <v>900</v>
      </c>
      <c r="AK18" s="6">
        <v>929.09090909091003</v>
      </c>
      <c r="AL18" s="6">
        <v>938.09523809524001</v>
      </c>
      <c r="AM18" s="12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168">
        <v>833.33333333332996</v>
      </c>
      <c r="AW18" s="6">
        <v>843.33333333332996</v>
      </c>
      <c r="AX18" s="177">
        <v>812.5</v>
      </c>
      <c r="AY18" s="185">
        <f t="shared" si="0"/>
        <v>-3.6561264822130535</v>
      </c>
      <c r="AZ18" s="185">
        <f t="shared" si="1"/>
        <v>-13.388324873096625</v>
      </c>
    </row>
    <row r="19" spans="1:52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54">
        <v>2233.3333333333335</v>
      </c>
      <c r="L19" s="155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05">
        <v>1848.5185482443335</v>
      </c>
      <c r="AK19" s="6">
        <v>1850.7552780255701</v>
      </c>
      <c r="AL19" s="6">
        <v>1826.3741134751799</v>
      </c>
      <c r="AM19" s="12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168">
        <v>1564.8033126293999</v>
      </c>
      <c r="AW19" s="6">
        <v>1537.7777777777801</v>
      </c>
      <c r="AX19" s="177">
        <v>1480.9523809523801</v>
      </c>
      <c r="AY19" s="185">
        <f t="shared" si="0"/>
        <v>-3.6952931461604019</v>
      </c>
      <c r="AZ19" s="185">
        <f t="shared" si="1"/>
        <v>-18.912977903828249</v>
      </c>
    </row>
    <row r="20" spans="1:52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54">
        <v>216.32359924026599</v>
      </c>
      <c r="L20" s="155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05">
        <v>190.13004940424295</v>
      </c>
      <c r="AK20" s="6">
        <v>204.00370411372501</v>
      </c>
      <c r="AL20" s="6">
        <v>189.966189285609</v>
      </c>
      <c r="AM20" s="12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168">
        <v>293.70370370370398</v>
      </c>
      <c r="AW20" s="6">
        <v>264.10334110334099</v>
      </c>
      <c r="AX20" s="177">
        <v>198.41350798959499</v>
      </c>
      <c r="AY20" s="185">
        <f t="shared" si="0"/>
        <v>-24.87277625467155</v>
      </c>
      <c r="AZ20" s="185">
        <f t="shared" si="1"/>
        <v>4.4467485165403149</v>
      </c>
    </row>
    <row r="21" spans="1:52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54">
        <v>381.25</v>
      </c>
      <c r="L21" s="155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05">
        <v>375</v>
      </c>
      <c r="AK21" s="6">
        <v>402.52100840336135</v>
      </c>
      <c r="AL21" s="6">
        <v>389.55200501253125</v>
      </c>
      <c r="AM21" s="12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168">
        <v>409.87001424501398</v>
      </c>
      <c r="AW21" s="6">
        <v>408.10752688171999</v>
      </c>
      <c r="AX21" s="177">
        <v>414.33150183150201</v>
      </c>
      <c r="AY21" s="185">
        <f t="shared" si="0"/>
        <v>1.5250821265999062</v>
      </c>
      <c r="AZ21" s="185">
        <f t="shared" si="1"/>
        <v>6.3610240738392916</v>
      </c>
    </row>
    <row r="22" spans="1:52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54">
        <v>268.75</v>
      </c>
      <c r="L22" s="155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05">
        <v>305.17649509206001</v>
      </c>
      <c r="AK22" s="6">
        <v>325.9483315572358</v>
      </c>
      <c r="AL22" s="6">
        <v>314.98894275339376</v>
      </c>
      <c r="AM22" s="12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168">
        <v>390.94066190220002</v>
      </c>
      <c r="AW22" s="6">
        <v>398.44649694197199</v>
      </c>
      <c r="AX22" s="177">
        <v>402.26133515607199</v>
      </c>
      <c r="AY22" s="185">
        <f t="shared" si="0"/>
        <v>0.95742797172981131</v>
      </c>
      <c r="AZ22" s="185">
        <f t="shared" si="1"/>
        <v>27.706493961283009</v>
      </c>
    </row>
    <row r="23" spans="1:52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54">
        <v>337.60683760683759</v>
      </c>
      <c r="L23" s="155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05">
        <v>228.565824352573</v>
      </c>
      <c r="AK23" s="6">
        <v>231.21182742999301</v>
      </c>
      <c r="AL23" s="6">
        <v>275.31328320801998</v>
      </c>
      <c r="AM23" s="12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168">
        <v>380.15873015873001</v>
      </c>
      <c r="AW23" s="6">
        <v>377.73809523809501</v>
      </c>
      <c r="AX23" s="177">
        <v>383.84615384615398</v>
      </c>
      <c r="AY23" s="185">
        <f t="shared" si="0"/>
        <v>1.6170088971854826</v>
      </c>
      <c r="AZ23" s="185">
        <f t="shared" si="1"/>
        <v>39.421588879941261</v>
      </c>
    </row>
    <row r="24" spans="1:52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54">
        <v>324.509016798419</v>
      </c>
      <c r="L24" s="155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05">
        <v>342.31020121431101</v>
      </c>
      <c r="AK24" s="6">
        <v>347.95162509448198</v>
      </c>
      <c r="AL24" s="6">
        <v>324.60247841826799</v>
      </c>
      <c r="AM24" s="12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168">
        <v>449.84934851244998</v>
      </c>
      <c r="AW24" s="6">
        <v>447.88461538461502</v>
      </c>
      <c r="AX24" s="177">
        <v>452.531328320802</v>
      </c>
      <c r="AY24" s="185">
        <f t="shared" si="0"/>
        <v>1.0374799170533426</v>
      </c>
      <c r="AZ24" s="185">
        <f t="shared" si="1"/>
        <v>39.410928260902161</v>
      </c>
    </row>
    <row r="25" spans="1:52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54">
        <v>251.21914171978358</v>
      </c>
      <c r="L25" s="155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05">
        <v>206.251526251526</v>
      </c>
      <c r="AK25" s="6">
        <v>210.765931599265</v>
      </c>
      <c r="AL25" s="6">
        <v>182.54003078427399</v>
      </c>
      <c r="AM25" s="12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168">
        <v>188.72377622377601</v>
      </c>
      <c r="AW25" s="6">
        <v>174.328133552271</v>
      </c>
      <c r="AX25" s="177">
        <v>164.230769230769</v>
      </c>
      <c r="AY25" s="185">
        <f t="shared" si="0"/>
        <v>-5.7921599432912991</v>
      </c>
      <c r="AZ25" s="185">
        <f t="shared" si="1"/>
        <v>-10.030271976420833</v>
      </c>
    </row>
    <row r="26" spans="1:52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54">
        <v>221.72839506172801</v>
      </c>
      <c r="L26" s="155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05">
        <v>121.525327729455</v>
      </c>
      <c r="AK26" s="6">
        <v>137.20755885892899</v>
      </c>
      <c r="AL26" s="6">
        <v>127.879760669289</v>
      </c>
      <c r="AM26" s="12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168">
        <v>164.98011473621199</v>
      </c>
      <c r="AW26" s="6">
        <v>162.38095238095201</v>
      </c>
      <c r="AX26" s="177">
        <v>156.06837606837601</v>
      </c>
      <c r="AY26" s="185">
        <f t="shared" si="0"/>
        <v>-3.8875103391230579</v>
      </c>
      <c r="AZ26" s="185">
        <f t="shared" si="1"/>
        <v>22.043062366988504</v>
      </c>
    </row>
    <row r="27" spans="1:52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54">
        <v>1200</v>
      </c>
      <c r="L27" s="155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05">
        <v>1402.9971805879604</v>
      </c>
      <c r="AK27" s="6">
        <v>1385</v>
      </c>
      <c r="AL27" s="6">
        <v>1339.2857142857142</v>
      </c>
      <c r="AM27" s="12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169">
        <v>1358.02</v>
      </c>
      <c r="AW27" s="7">
        <v>1344.89</v>
      </c>
      <c r="AX27" s="188">
        <v>1348.02</v>
      </c>
      <c r="AY27" s="185">
        <f t="shared" si="0"/>
        <v>0.23273278855518903</v>
      </c>
      <c r="AZ27" s="185">
        <f t="shared" si="1"/>
        <v>0.65216000000000351</v>
      </c>
    </row>
    <row r="28" spans="1:52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54">
        <v>825</v>
      </c>
      <c r="L28" s="155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05">
        <v>1000</v>
      </c>
      <c r="AK28" s="6">
        <v>1000</v>
      </c>
      <c r="AL28" s="6">
        <v>968.32</v>
      </c>
      <c r="AM28" s="12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168">
        <v>999.12</v>
      </c>
      <c r="AW28" s="6">
        <v>966.66666666667004</v>
      </c>
      <c r="AX28" s="177">
        <v>968.12</v>
      </c>
      <c r="AY28" s="185">
        <f t="shared" si="0"/>
        <v>0.15034482758585793</v>
      </c>
      <c r="AZ28" s="185">
        <f t="shared" si="1"/>
        <v>-2.0654329147393988E-2</v>
      </c>
    </row>
    <row r="29" spans="1:52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54">
        <v>151.25</v>
      </c>
      <c r="L29" s="155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05">
        <v>222.22222222222226</v>
      </c>
      <c r="AK29" s="6">
        <v>233.34347943722901</v>
      </c>
      <c r="AL29" s="6">
        <v>198.333333333333</v>
      </c>
      <c r="AM29" s="12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168">
        <v>158.333333333333</v>
      </c>
      <c r="AW29" s="6">
        <v>160.54499999999999</v>
      </c>
      <c r="AX29" s="177">
        <v>157.57575757575799</v>
      </c>
      <c r="AY29" s="185">
        <f t="shared" si="0"/>
        <v>-1.8494767350225778</v>
      </c>
      <c r="AZ29" s="185">
        <f t="shared" si="1"/>
        <v>-20.550038197096679</v>
      </c>
    </row>
    <row r="30" spans="1:52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54">
        <v>95.182680567296003</v>
      </c>
      <c r="L30" s="155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05">
        <v>223.35796570579177</v>
      </c>
      <c r="AK30" s="6">
        <v>205.27499898296765</v>
      </c>
      <c r="AL30" s="6">
        <v>152.53125</v>
      </c>
      <c r="AM30" s="12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168">
        <v>196.63003663003701</v>
      </c>
      <c r="AW30" s="6">
        <v>195.833333333333</v>
      </c>
      <c r="AX30" s="177">
        <v>156.07142857142901</v>
      </c>
      <c r="AY30" s="185">
        <f t="shared" si="0"/>
        <v>-20.303951367780794</v>
      </c>
      <c r="AZ30" s="185">
        <f t="shared" si="1"/>
        <v>2.3209529663128112</v>
      </c>
    </row>
    <row r="31" spans="1:52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54">
        <v>800.74074074073997</v>
      </c>
      <c r="L31" s="154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05">
        <v>943.22950994308133</v>
      </c>
      <c r="AK31" s="6">
        <v>950</v>
      </c>
      <c r="AL31" s="6">
        <v>852.03</v>
      </c>
      <c r="AM31" s="12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168">
        <v>725.89120000000003</v>
      </c>
      <c r="AW31" s="6">
        <v>711.12</v>
      </c>
      <c r="AX31" s="177">
        <v>696.66666666667004</v>
      </c>
      <c r="AY31" s="185">
        <f t="shared" si="0"/>
        <v>-2.0324745940671005</v>
      </c>
      <c r="AZ31" s="185">
        <f t="shared" si="1"/>
        <v>-18.234490960803015</v>
      </c>
    </row>
    <row r="32" spans="1:52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54">
        <v>785.73063973063995</v>
      </c>
      <c r="L32" s="155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05">
        <v>1050</v>
      </c>
      <c r="AK32" s="6">
        <v>1064.81481481481</v>
      </c>
      <c r="AL32" s="6">
        <v>988.98</v>
      </c>
      <c r="AM32" s="12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168">
        <v>995.14599999999996</v>
      </c>
      <c r="AW32" s="6">
        <v>988.14814814814997</v>
      </c>
      <c r="AX32" s="177">
        <v>985.71428571428999</v>
      </c>
      <c r="AY32" s="185">
        <f t="shared" si="0"/>
        <v>-0.24630541871896364</v>
      </c>
      <c r="AZ32" s="185">
        <f t="shared" si="1"/>
        <v>-0.3302103465904298</v>
      </c>
    </row>
    <row r="33" spans="1:52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54">
        <v>850.66666666667004</v>
      </c>
      <c r="L33" s="155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05">
        <v>906.66666666667004</v>
      </c>
      <c r="AK33" s="6">
        <v>920</v>
      </c>
      <c r="AL33" s="6">
        <v>855.18867924528001</v>
      </c>
      <c r="AM33" s="12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168">
        <v>871.1</v>
      </c>
      <c r="AW33" s="7">
        <v>869.15229999999997</v>
      </c>
      <c r="AX33" s="177">
        <v>860.1</v>
      </c>
      <c r="AY33" s="185">
        <f t="shared" si="0"/>
        <v>-1.0415090657874282</v>
      </c>
      <c r="AZ33" s="185">
        <f t="shared" si="1"/>
        <v>0.57429674572567324</v>
      </c>
    </row>
    <row r="34" spans="1:52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54">
        <v>1376.5510422531299</v>
      </c>
      <c r="L34" s="155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05">
        <v>1408.1232492997201</v>
      </c>
      <c r="AK34" s="6">
        <v>1430.9579806158799</v>
      </c>
      <c r="AL34" s="6">
        <v>1455.9247740027099</v>
      </c>
      <c r="AM34" s="12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168">
        <v>1488.0070546737199</v>
      </c>
      <c r="AW34" s="6">
        <v>1469.1</v>
      </c>
      <c r="AX34" s="177">
        <v>1466.20169953503</v>
      </c>
      <c r="AY34" s="185">
        <f t="shared" si="0"/>
        <v>-0.19728408311006107</v>
      </c>
      <c r="AZ34" s="185">
        <f t="shared" si="1"/>
        <v>0.70586926713707832</v>
      </c>
    </row>
    <row r="35" spans="1:52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54">
        <v>1331.6666666666699</v>
      </c>
      <c r="L35" s="155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05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168">
        <v>1379.12</v>
      </c>
      <c r="AW35" s="6">
        <v>1377.7777777777801</v>
      </c>
      <c r="AX35" s="177">
        <v>1375</v>
      </c>
      <c r="AY35" s="185">
        <f t="shared" si="0"/>
        <v>-0.2016129032259748</v>
      </c>
      <c r="AZ35" s="185">
        <f t="shared" si="1"/>
        <v>2.142857142856847</v>
      </c>
    </row>
    <row r="36" spans="1:52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54">
        <v>733.33333333333337</v>
      </c>
      <c r="L36" s="155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05">
        <v>878.166961214568</v>
      </c>
      <c r="AK36" s="6">
        <v>903.33333333333303</v>
      </c>
      <c r="AL36" s="6">
        <v>887.5</v>
      </c>
      <c r="AM36" s="12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168">
        <v>956.66666666667004</v>
      </c>
      <c r="AW36" s="6">
        <v>966.66666666667004</v>
      </c>
      <c r="AX36" s="177">
        <v>963.1</v>
      </c>
      <c r="AY36" s="185">
        <f t="shared" si="0"/>
        <v>-0.36896551724172461</v>
      </c>
      <c r="AZ36" s="185">
        <f t="shared" si="1"/>
        <v>8.5183098591549324</v>
      </c>
    </row>
    <row r="37" spans="1:52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05">
        <v>616.66666666666663</v>
      </c>
      <c r="AK37" s="6">
        <v>624.24242424242425</v>
      </c>
      <c r="AL37" s="6">
        <v>581.81818181818187</v>
      </c>
      <c r="AM37" s="12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168">
        <v>550.72</v>
      </c>
      <c r="AW37" s="6">
        <v>550.79999999999995</v>
      </c>
      <c r="AX37" s="177">
        <v>554.444444444444</v>
      </c>
      <c r="AY37" s="185">
        <f t="shared" si="0"/>
        <v>0.66166384249165722</v>
      </c>
      <c r="AZ37" s="185">
        <f t="shared" si="1"/>
        <v>-4.704861111111196</v>
      </c>
    </row>
    <row r="38" spans="1:52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05">
        <v>118.67680759306377</v>
      </c>
      <c r="AK38" s="6">
        <v>115.19118308591993</v>
      </c>
      <c r="AL38" s="6">
        <v>99.040333073119967</v>
      </c>
      <c r="AM38" s="12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168">
        <v>161.467490842491</v>
      </c>
      <c r="AW38" s="6">
        <v>156.607281607282</v>
      </c>
      <c r="AX38" s="177">
        <v>163.200133200133</v>
      </c>
      <c r="AY38" s="185">
        <f t="shared" si="0"/>
        <v>4.2097988836710858</v>
      </c>
      <c r="AZ38" s="185">
        <f t="shared" si="1"/>
        <v>64.7814866289321</v>
      </c>
    </row>
    <row r="39" spans="1:52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05">
        <v>127.365455057763</v>
      </c>
      <c r="AK39" s="6">
        <v>159.18257873205411</v>
      </c>
      <c r="AL39" s="6">
        <v>127.108554014291</v>
      </c>
      <c r="AM39" s="12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168">
        <v>180.71569456184801</v>
      </c>
      <c r="AW39" s="6">
        <v>176.669484361792</v>
      </c>
      <c r="AX39" s="177">
        <v>181.4916564916565</v>
      </c>
      <c r="AY39" s="185">
        <f t="shared" si="0"/>
        <v>2.7294878610668434</v>
      </c>
      <c r="AZ39" s="185">
        <f t="shared" si="1"/>
        <v>42.784769993726087</v>
      </c>
    </row>
    <row r="40" spans="1:52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05">
        <v>458.46153846153851</v>
      </c>
      <c r="AK40" s="6">
        <v>496.14035087719304</v>
      </c>
      <c r="AL40" s="6">
        <v>437.7393310265283</v>
      </c>
      <c r="AM40" s="12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168">
        <v>418.57142857142799</v>
      </c>
      <c r="AW40" s="6">
        <v>416.66666666666703</v>
      </c>
      <c r="AX40" s="177">
        <v>390.60606060606</v>
      </c>
      <c r="AY40" s="185">
        <f t="shared" si="0"/>
        <v>-6.2545454545456822</v>
      </c>
      <c r="AZ40" s="185">
        <f t="shared" si="1"/>
        <v>-10.76742871378215</v>
      </c>
    </row>
    <row r="41" spans="1:52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55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05">
        <v>243.09523809523799</v>
      </c>
      <c r="AK41" s="6">
        <v>263.39187877649402</v>
      </c>
      <c r="AL41" s="6">
        <v>198.23159332250199</v>
      </c>
      <c r="AM41" s="12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168">
        <v>155.38461538461499</v>
      </c>
      <c r="AW41" s="6">
        <v>165.409035409035</v>
      </c>
      <c r="AX41" s="177">
        <v>160.03367003367001</v>
      </c>
      <c r="AY41" s="185">
        <f t="shared" si="0"/>
        <v>-3.2497410809950096</v>
      </c>
      <c r="AZ41" s="185">
        <f t="shared" si="1"/>
        <v>-19.26934180803762</v>
      </c>
    </row>
    <row r="42" spans="1:52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55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05">
        <v>169.71988795518209</v>
      </c>
      <c r="AK42" s="6">
        <v>178.21112867068746</v>
      </c>
      <c r="AL42" s="6">
        <v>176.09136782579722</v>
      </c>
      <c r="AM42" s="12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168">
        <v>182.28226809788899</v>
      </c>
      <c r="AW42" s="6">
        <v>181.00289317343601</v>
      </c>
      <c r="AX42" s="177">
        <v>180.565317035905</v>
      </c>
      <c r="AY42" s="185">
        <f t="shared" si="0"/>
        <v>-0.24175090787732734</v>
      </c>
      <c r="AZ42" s="185">
        <f t="shared" si="1"/>
        <v>2.5406976306378297</v>
      </c>
    </row>
    <row r="43" spans="1:52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05">
        <v>450.35897435897402</v>
      </c>
      <c r="AK43" s="6">
        <v>415.45614035087698</v>
      </c>
      <c r="AL43" s="6">
        <v>415.23809523809501</v>
      </c>
      <c r="AM43" s="12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168">
        <v>516.22222222222194</v>
      </c>
      <c r="AW43" s="6">
        <v>520.76</v>
      </c>
      <c r="AX43" s="177">
        <v>525.75757575757598</v>
      </c>
      <c r="AY43" s="185">
        <f t="shared" si="0"/>
        <v>0.95966966694369527</v>
      </c>
      <c r="AZ43" s="185">
        <f t="shared" si="1"/>
        <v>26.615929941618138</v>
      </c>
    </row>
    <row r="44" spans="1:52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05">
        <v>626.66666666666697</v>
      </c>
      <c r="AK44" s="6">
        <v>597.11111111111097</v>
      </c>
      <c r="AL44" s="6">
        <v>600</v>
      </c>
      <c r="AM44" s="12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168">
        <v>646.66666666666697</v>
      </c>
      <c r="AW44" s="6">
        <v>652.5</v>
      </c>
      <c r="AX44" s="177">
        <v>655.77</v>
      </c>
      <c r="AY44" s="185">
        <f t="shared" si="0"/>
        <v>0.50114942528735351</v>
      </c>
      <c r="AZ44" s="185">
        <f t="shared" si="1"/>
        <v>9.2949999999999964</v>
      </c>
    </row>
    <row r="45" spans="1:52" ht="15" customHeight="1" x14ac:dyDescent="0.2">
      <c r="AJ45" s="10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B44"/>
  <sheetViews>
    <sheetView zoomScale="93" zoomScaleNormal="93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1" max="52" width="6.589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57">
        <v>470.61538461538498</v>
      </c>
      <c r="L2" s="158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2">
        <v>520.57142857142901</v>
      </c>
      <c r="S2" s="4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05">
        <v>476.15384615384613</v>
      </c>
      <c r="AK2" s="6">
        <v>475.5</v>
      </c>
      <c r="AL2" s="6">
        <v>445.23809523809524</v>
      </c>
      <c r="AM2" s="12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168">
        <v>474.375</v>
      </c>
      <c r="AW2" s="6">
        <v>477.27272727272725</v>
      </c>
      <c r="AX2" s="177">
        <v>470.58</v>
      </c>
      <c r="AY2" s="185">
        <f>(AX2-AW2)/AW2*100</f>
        <v>-1.4022857142857135</v>
      </c>
      <c r="AZ2" s="185">
        <f>(AX2-AL2)/AL2*100</f>
        <v>5.6917647058823491</v>
      </c>
    </row>
    <row r="3" spans="1:54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57">
        <v>41.53846153846154</v>
      </c>
      <c r="L3" s="159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2">
        <v>40.666666666666664</v>
      </c>
      <c r="S3" s="4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05">
        <v>41.53846153846154</v>
      </c>
      <c r="AK3" s="6">
        <v>40</v>
      </c>
      <c r="AL3" s="6">
        <v>40</v>
      </c>
      <c r="AM3" s="12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168">
        <v>43.875</v>
      </c>
      <c r="AW3" s="6">
        <v>43.45</v>
      </c>
      <c r="AX3" s="177">
        <v>43.25</v>
      </c>
      <c r="AY3" s="185">
        <f t="shared" ref="AY3:AY44" si="0">(AX3-AW3)/AW3*100</f>
        <v>-0.46029919447641615</v>
      </c>
      <c r="AZ3" s="185">
        <f t="shared" ref="AZ3:AZ44" si="1">(AX3-AL3)/AL3*100</f>
        <v>8.125</v>
      </c>
    </row>
    <row r="4" spans="1:54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57">
        <v>347.80215036164498</v>
      </c>
      <c r="L4" s="158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2">
        <v>368.06972370352656</v>
      </c>
      <c r="S4" s="4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05">
        <v>293.90230270511967</v>
      </c>
      <c r="AK4" s="6">
        <v>255.66024499487349</v>
      </c>
      <c r="AL4" s="6">
        <v>251.85203173061399</v>
      </c>
      <c r="AM4" s="12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168">
        <v>247.074400425542</v>
      </c>
      <c r="AW4" s="6">
        <v>244.82142857142901</v>
      </c>
      <c r="AX4" s="177">
        <v>250.54418103448299</v>
      </c>
      <c r="AY4" s="185">
        <f t="shared" si="0"/>
        <v>2.3375210644129996</v>
      </c>
      <c r="AZ4" s="185">
        <f t="shared" si="1"/>
        <v>-0.51929328786590923</v>
      </c>
    </row>
    <row r="5" spans="1:54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57">
        <v>298.65522476783099</v>
      </c>
      <c r="L5" s="157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2">
        <v>309.61567123538958</v>
      </c>
      <c r="S5" s="4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05">
        <v>252.83792562117691</v>
      </c>
      <c r="AK5" s="6">
        <v>229.63741265819684</v>
      </c>
      <c r="AL5" s="6">
        <v>228.67177522349937</v>
      </c>
      <c r="AM5" s="12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168">
        <v>272.93976502694301</v>
      </c>
      <c r="AW5" s="6">
        <v>268.47387566137598</v>
      </c>
      <c r="AX5" s="177">
        <v>275.30112044817901</v>
      </c>
      <c r="AY5" s="185">
        <f t="shared" si="0"/>
        <v>2.5429829140672786</v>
      </c>
      <c r="AZ5" s="185">
        <f t="shared" si="1"/>
        <v>20.391386378622819</v>
      </c>
    </row>
    <row r="6" spans="1:54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57">
        <v>1166.6666666666667</v>
      </c>
      <c r="L6" s="158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2">
        <v>1145.4545454545455</v>
      </c>
      <c r="S6" s="4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05">
        <v>984.79973185855545</v>
      </c>
      <c r="AK6" s="6">
        <v>1012.82369804109</v>
      </c>
      <c r="AL6" s="6">
        <v>1009.64285714286</v>
      </c>
      <c r="AM6" s="12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168">
        <v>1027.27272727273</v>
      </c>
      <c r="AW6" s="6">
        <v>1035.7142857142901</v>
      </c>
      <c r="AX6" s="177">
        <v>1072.72727272727</v>
      </c>
      <c r="AY6" s="185">
        <f t="shared" si="0"/>
        <v>3.5736677115980462</v>
      </c>
      <c r="AZ6" s="185">
        <f t="shared" si="1"/>
        <v>6.2481911438396782</v>
      </c>
    </row>
    <row r="7" spans="1:54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57">
        <v>1346.1538461538462</v>
      </c>
      <c r="L7" s="158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2">
        <v>1277.2727272727273</v>
      </c>
      <c r="S7" s="4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05">
        <v>1246.1538461538462</v>
      </c>
      <c r="AK7" s="6">
        <v>1274.1304347826101</v>
      </c>
      <c r="AL7" s="6">
        <v>1233.3333333333301</v>
      </c>
      <c r="AM7" s="12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168">
        <v>1300.3636363636399</v>
      </c>
      <c r="AW7" s="6">
        <v>1302.1524999999999</v>
      </c>
      <c r="AX7" s="177">
        <v>1305.51566080978</v>
      </c>
      <c r="AY7" s="185">
        <f t="shared" si="0"/>
        <v>0.25827703051524947</v>
      </c>
      <c r="AZ7" s="185">
        <f t="shared" si="1"/>
        <v>5.8526211467391986</v>
      </c>
    </row>
    <row r="8" spans="1:54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57">
        <v>295</v>
      </c>
      <c r="L8" s="158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2">
        <v>335</v>
      </c>
      <c r="S8" s="4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05">
        <v>304.39999999999998</v>
      </c>
      <c r="AK8" s="6">
        <v>322.22222222222223</v>
      </c>
      <c r="AL8" s="6">
        <v>320.90909090909099</v>
      </c>
      <c r="AM8" s="12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168">
        <v>314.39</v>
      </c>
      <c r="AW8" s="6">
        <v>310.375</v>
      </c>
      <c r="AX8" s="177">
        <v>305.71428571428601</v>
      </c>
      <c r="AY8" s="185">
        <f t="shared" si="0"/>
        <v>-1.5016397215349153</v>
      </c>
      <c r="AZ8" s="185">
        <f t="shared" si="1"/>
        <v>-4.7349251315256318</v>
      </c>
    </row>
    <row r="9" spans="1:54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57">
        <v>240.83333333333334</v>
      </c>
      <c r="L9" s="158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2">
        <v>272.30769230769232</v>
      </c>
      <c r="S9" s="4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05">
        <v>292.30769230769232</v>
      </c>
      <c r="AK9" s="6">
        <v>272.72727272727275</v>
      </c>
      <c r="AL9" s="6">
        <v>269.28571428571399</v>
      </c>
      <c r="AM9" s="12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168">
        <v>300.33333333333297</v>
      </c>
      <c r="AW9" s="6">
        <v>302.5</v>
      </c>
      <c r="AX9" s="177">
        <v>305.45454545454498</v>
      </c>
      <c r="AY9" s="185">
        <f t="shared" si="0"/>
        <v>0.97670924117189561</v>
      </c>
      <c r="AZ9" s="185">
        <f t="shared" si="1"/>
        <v>13.431396190016828</v>
      </c>
    </row>
    <row r="10" spans="1:54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57">
        <v>268.9655172413793</v>
      </c>
      <c r="L10" s="157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2">
        <v>328.96551724137902</v>
      </c>
      <c r="S10" s="4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05">
        <v>325.87356321839098</v>
      </c>
      <c r="AK10" s="6">
        <v>306.82950191570899</v>
      </c>
      <c r="AL10" s="6">
        <v>304.48275862068999</v>
      </c>
      <c r="AM10" s="12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168">
        <v>342.29885057471301</v>
      </c>
      <c r="AW10" s="6">
        <v>357.14285714285717</v>
      </c>
      <c r="AX10" s="177">
        <v>361.42857142857099</v>
      </c>
      <c r="AY10" s="185">
        <f t="shared" si="0"/>
        <v>1.1999999999998703</v>
      </c>
      <c r="AZ10" s="185">
        <f t="shared" si="1"/>
        <v>18.702475327616614</v>
      </c>
    </row>
    <row r="11" spans="1:54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57">
        <v>833.33333333333337</v>
      </c>
      <c r="L11" s="158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2">
        <v>1100</v>
      </c>
      <c r="S11" s="4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05">
        <v>650</v>
      </c>
      <c r="AK11" s="6">
        <v>635.71428571428999</v>
      </c>
      <c r="AL11" s="6">
        <v>629.66999999999996</v>
      </c>
      <c r="AM11" s="12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168">
        <v>463.33333333333002</v>
      </c>
      <c r="AW11" s="6">
        <v>462.06349206349</v>
      </c>
      <c r="AX11" s="177">
        <v>450.11500000000001</v>
      </c>
      <c r="AY11" s="185">
        <f t="shared" si="0"/>
        <v>-2.5858983167292098</v>
      </c>
      <c r="AZ11" s="185">
        <f t="shared" si="1"/>
        <v>-28.515730461988021</v>
      </c>
      <c r="BB11" s="183"/>
    </row>
    <row r="12" spans="1:54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57">
        <v>1150</v>
      </c>
      <c r="L12" s="158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2">
        <v>1000</v>
      </c>
      <c r="S12" s="4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05">
        <v>725</v>
      </c>
      <c r="AK12" s="6">
        <v>764.28571428571001</v>
      </c>
      <c r="AL12" s="6">
        <v>750</v>
      </c>
      <c r="AM12" s="12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168">
        <v>650.15499999999997</v>
      </c>
      <c r="AW12" s="6">
        <v>648.12750000000005</v>
      </c>
      <c r="AX12" s="177">
        <v>633.33333333332996</v>
      </c>
      <c r="AY12" s="185">
        <f t="shared" si="0"/>
        <v>-2.2826012885844364</v>
      </c>
      <c r="AZ12" s="185">
        <f t="shared" si="1"/>
        <v>-15.555555555556005</v>
      </c>
    </row>
    <row r="13" spans="1:54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57">
        <v>170</v>
      </c>
      <c r="L13" s="157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2">
        <v>176.66666666666666</v>
      </c>
      <c r="S13" s="42">
        <v>178</v>
      </c>
      <c r="T13" s="4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05">
        <v>150</v>
      </c>
      <c r="AK13" s="6">
        <v>180</v>
      </c>
      <c r="AL13" s="6">
        <v>150</v>
      </c>
      <c r="AM13" s="121">
        <v>150</v>
      </c>
      <c r="AN13" s="12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168">
        <v>145.16</v>
      </c>
      <c r="AW13" s="6">
        <v>144.17599999999999</v>
      </c>
      <c r="AX13" s="177">
        <v>181.66666666666666</v>
      </c>
      <c r="AY13" s="185">
        <f t="shared" si="0"/>
        <v>26.003403247882222</v>
      </c>
      <c r="AZ13" s="185">
        <f t="shared" si="1"/>
        <v>21.111111111111107</v>
      </c>
    </row>
    <row r="14" spans="1:54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57">
        <v>194.66666666666666</v>
      </c>
      <c r="L14" s="157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2">
        <v>198.23529411764707</v>
      </c>
      <c r="S14" s="4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05">
        <v>195.71428571428572</v>
      </c>
      <c r="AK14" s="6">
        <v>194.21052631578948</v>
      </c>
      <c r="AL14" s="6">
        <v>193.5</v>
      </c>
      <c r="AM14" s="12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168">
        <v>181.625</v>
      </c>
      <c r="AW14" s="6">
        <v>178.2</v>
      </c>
      <c r="AX14" s="177">
        <v>178.82352941176501</v>
      </c>
      <c r="AY14" s="185">
        <f t="shared" si="0"/>
        <v>0.34990427147307518</v>
      </c>
      <c r="AZ14" s="185">
        <f t="shared" si="1"/>
        <v>-7.5847393220852668</v>
      </c>
    </row>
    <row r="15" spans="1:54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57">
        <v>1300</v>
      </c>
      <c r="L15" s="158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2">
        <v>1200</v>
      </c>
      <c r="S15" s="4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05">
        <v>2000</v>
      </c>
      <c r="AK15" s="105">
        <v>2000</v>
      </c>
      <c r="AL15" s="106">
        <v>1997.56</v>
      </c>
      <c r="AM15" s="121">
        <v>1980</v>
      </c>
      <c r="AN15" s="12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168">
        <v>1650.2</v>
      </c>
      <c r="AW15" s="7">
        <v>1625.29</v>
      </c>
      <c r="AX15" s="188">
        <v>1582.31</v>
      </c>
      <c r="AY15" s="185">
        <f t="shared" si="0"/>
        <v>-2.644451144103515</v>
      </c>
      <c r="AZ15" s="185">
        <f t="shared" si="1"/>
        <v>-20.787861190652595</v>
      </c>
    </row>
    <row r="16" spans="1:54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57">
        <v>278.63636363636402</v>
      </c>
      <c r="L16" s="158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2">
        <v>224.95227147783498</v>
      </c>
      <c r="S16" s="4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05">
        <v>122.09790209790208</v>
      </c>
      <c r="AK16" s="6">
        <v>117</v>
      </c>
      <c r="AL16" s="6">
        <v>118.94736842105263</v>
      </c>
      <c r="AM16" s="12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168">
        <v>235.78282828282801</v>
      </c>
      <c r="AW16" s="6">
        <v>226.76308539944901</v>
      </c>
      <c r="AX16" s="177">
        <v>231.04437229437201</v>
      </c>
      <c r="AY16" s="185">
        <f t="shared" si="0"/>
        <v>1.8879999305801483</v>
      </c>
      <c r="AZ16" s="185">
        <f t="shared" si="1"/>
        <v>94.240843964295053</v>
      </c>
    </row>
    <row r="17" spans="1:52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57">
        <v>298.79973649538903</v>
      </c>
      <c r="L17" s="158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2">
        <v>242.15415019762841</v>
      </c>
      <c r="S17" s="4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05">
        <v>168.48484848484844</v>
      </c>
      <c r="AK17" s="6">
        <v>170.29505582137162</v>
      </c>
      <c r="AL17" s="6">
        <v>165.90909090909091</v>
      </c>
      <c r="AM17" s="12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168">
        <v>243.140495867769</v>
      </c>
      <c r="AW17" s="6">
        <v>236.64983164983201</v>
      </c>
      <c r="AX17" s="177">
        <v>238.18181818181799</v>
      </c>
      <c r="AY17" s="185">
        <f t="shared" si="0"/>
        <v>0.64736430248251409</v>
      </c>
      <c r="AZ17" s="185">
        <f t="shared" si="1"/>
        <v>43.561643835616323</v>
      </c>
    </row>
    <row r="18" spans="1:52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57">
        <v>1005.65</v>
      </c>
      <c r="L18" s="158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2">
        <v>1023.33333333333</v>
      </c>
      <c r="S18" s="4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05">
        <v>1016.36363636364</v>
      </c>
      <c r="AK18" s="6">
        <v>1037.4614065180101</v>
      </c>
      <c r="AL18" s="6">
        <v>995.45454545455004</v>
      </c>
      <c r="AM18" s="12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168">
        <v>843.12</v>
      </c>
      <c r="AW18" s="6">
        <v>841.23749999999995</v>
      </c>
      <c r="AX18" s="177">
        <v>802.15</v>
      </c>
      <c r="AY18" s="185">
        <f t="shared" si="0"/>
        <v>-4.6464286244966475</v>
      </c>
      <c r="AZ18" s="185">
        <f t="shared" si="1"/>
        <v>-19.418721461187587</v>
      </c>
    </row>
    <row r="19" spans="1:52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57">
        <v>1530.6693989071</v>
      </c>
      <c r="L19" s="158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2">
        <v>1576.4759020139199</v>
      </c>
      <c r="S19" s="4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05">
        <v>1395.83934583935</v>
      </c>
      <c r="AK19" s="6">
        <v>1371.0317460317499</v>
      </c>
      <c r="AL19" s="29">
        <v>1341.86507936508</v>
      </c>
      <c r="AM19" s="12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168">
        <v>1357.1428571428601</v>
      </c>
      <c r="AW19" s="6">
        <v>1356.6666666666699</v>
      </c>
      <c r="AX19" s="177">
        <v>1373.3333333333301</v>
      </c>
      <c r="AY19" s="185">
        <f t="shared" si="0"/>
        <v>1.2285012285007451</v>
      </c>
      <c r="AZ19" s="185">
        <f t="shared" si="1"/>
        <v>2.3451131154810065</v>
      </c>
    </row>
    <row r="20" spans="1:52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57">
        <v>198.57875123761411</v>
      </c>
      <c r="L20" s="158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2">
        <v>254.22749764855027</v>
      </c>
      <c r="S20" s="4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05">
        <v>242.65386242829851</v>
      </c>
      <c r="AK20" s="6">
        <v>230.65328920592083</v>
      </c>
      <c r="AL20" s="6">
        <v>196.38704840910728</v>
      </c>
      <c r="AM20" s="12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168">
        <v>203.15114709851599</v>
      </c>
      <c r="AW20" s="6">
        <v>183.829284750337</v>
      </c>
      <c r="AX20" s="177">
        <v>156.049753215745</v>
      </c>
      <c r="AY20" s="185">
        <f t="shared" si="0"/>
        <v>-15.111592025351156</v>
      </c>
      <c r="AZ20" s="185">
        <f t="shared" si="1"/>
        <v>-20.539692164084521</v>
      </c>
    </row>
    <row r="21" spans="1:52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57">
        <v>300</v>
      </c>
      <c r="L21" s="158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2">
        <v>353.33333333333331</v>
      </c>
      <c r="S21" s="4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168">
        <v>348.39080459770099</v>
      </c>
      <c r="AW21" s="7">
        <v>349.12580000000003</v>
      </c>
      <c r="AX21" s="177">
        <v>354.76569407603898</v>
      </c>
      <c r="AY21" s="185">
        <f t="shared" si="0"/>
        <v>1.6154331980160035</v>
      </c>
      <c r="AZ21" s="185">
        <f t="shared" si="1"/>
        <v>4.625814863103022</v>
      </c>
    </row>
    <row r="22" spans="1:52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57">
        <v>232.88998357963874</v>
      </c>
      <c r="L22" s="158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2">
        <v>284.47636811831421</v>
      </c>
      <c r="S22" s="4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05">
        <v>271.54351395730708</v>
      </c>
      <c r="AK22" s="6">
        <v>265.72805763017107</v>
      </c>
      <c r="AL22" s="6">
        <v>274.48275862068965</v>
      </c>
      <c r="AM22" s="12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168">
        <v>340.850574712644</v>
      </c>
      <c r="AW22" s="6">
        <v>334.15285863561701</v>
      </c>
      <c r="AX22" s="177">
        <v>342.39403453689198</v>
      </c>
      <c r="AY22" s="185">
        <f t="shared" si="0"/>
        <v>2.4662892111486348</v>
      </c>
      <c r="AZ22" s="185">
        <f t="shared" si="1"/>
        <v>24.74154524585261</v>
      </c>
    </row>
    <row r="23" spans="1:52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58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2">
        <v>408.57142857142901</v>
      </c>
      <c r="S23" s="4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05">
        <v>372.222222222222</v>
      </c>
      <c r="AK23" s="6">
        <v>356.66666666666703</v>
      </c>
      <c r="AL23" s="6">
        <v>369.02</v>
      </c>
      <c r="AM23" s="12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168">
        <v>361.38888888888903</v>
      </c>
      <c r="AW23" s="6">
        <v>353.50340136054399</v>
      </c>
      <c r="AX23" s="177">
        <v>362.222222222222</v>
      </c>
      <c r="AY23" s="185">
        <f t="shared" si="0"/>
        <v>2.4664036691362812</v>
      </c>
      <c r="AZ23" s="185">
        <f t="shared" si="1"/>
        <v>-1.8421163562348872</v>
      </c>
    </row>
    <row r="24" spans="1:52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57">
        <v>347.22222222222217</v>
      </c>
      <c r="L24" s="158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2">
        <v>390.98039215686299</v>
      </c>
      <c r="S24" s="4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05">
        <v>404.61538461538498</v>
      </c>
      <c r="AK24" s="6">
        <v>428.25</v>
      </c>
      <c r="AL24" s="6">
        <v>425.555555555556</v>
      </c>
      <c r="AM24" s="12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168">
        <v>490.6</v>
      </c>
      <c r="AW24" s="6">
        <v>487.33333333333297</v>
      </c>
      <c r="AX24" s="177">
        <v>489.61341222879702</v>
      </c>
      <c r="AY24" s="185">
        <f t="shared" si="0"/>
        <v>0.46786844640165093</v>
      </c>
      <c r="AZ24" s="185">
        <f t="shared" si="1"/>
        <v>15.052760053764192</v>
      </c>
    </row>
    <row r="25" spans="1:52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57">
        <v>239.05059365585683</v>
      </c>
      <c r="L25" s="158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2">
        <v>302.94116925386299</v>
      </c>
      <c r="S25" s="4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05">
        <v>165.62280948920599</v>
      </c>
      <c r="AK25" s="6">
        <v>158.35915337795001</v>
      </c>
      <c r="AL25" s="6">
        <v>131.75238718969399</v>
      </c>
      <c r="AM25" s="12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168">
        <v>168.43519459065701</v>
      </c>
      <c r="AW25" s="6">
        <v>152.05239205239201</v>
      </c>
      <c r="AX25" s="177">
        <v>146.82539682539701</v>
      </c>
      <c r="AY25" s="185">
        <f t="shared" si="0"/>
        <v>-3.4376277521460885</v>
      </c>
      <c r="AZ25" s="185">
        <f t="shared" si="1"/>
        <v>11.440407234520352</v>
      </c>
    </row>
    <row r="26" spans="1:52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57">
        <v>242.51829251829199</v>
      </c>
      <c r="L26" s="158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2">
        <v>316.31651954602802</v>
      </c>
      <c r="S26" s="4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7">
        <v>145.0649824501273</v>
      </c>
      <c r="AK26" s="6">
        <v>145.95508321766599</v>
      </c>
      <c r="AL26" s="6">
        <v>94.427118933697997</v>
      </c>
      <c r="AM26" s="12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168">
        <v>145.91836734693899</v>
      </c>
      <c r="AW26" s="6">
        <v>129.84126984126999</v>
      </c>
      <c r="AX26" s="177">
        <v>122.25560897435901</v>
      </c>
      <c r="AY26" s="185">
        <f t="shared" si="0"/>
        <v>-5.8422571468874267</v>
      </c>
      <c r="AZ26" s="185">
        <f t="shared" si="1"/>
        <v>29.470866372827476</v>
      </c>
    </row>
    <row r="27" spans="1:52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57">
        <v>1275</v>
      </c>
      <c r="L27" s="158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2">
        <v>1231.1111111111099</v>
      </c>
      <c r="S27" s="4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05">
        <v>1380</v>
      </c>
      <c r="AK27" s="6">
        <v>1409.2686261107301</v>
      </c>
      <c r="AL27" s="6">
        <v>1400.12</v>
      </c>
      <c r="AM27" s="12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168">
        <v>1366.6666666666699</v>
      </c>
      <c r="AW27" s="6">
        <v>1350.2249999999999</v>
      </c>
      <c r="AX27" s="177">
        <v>1351.24</v>
      </c>
      <c r="AY27" s="185">
        <f t="shared" si="0"/>
        <v>7.5172656409124419E-2</v>
      </c>
      <c r="AZ27" s="185">
        <f t="shared" si="1"/>
        <v>-3.4911293317715546</v>
      </c>
    </row>
    <row r="28" spans="1:52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57">
        <v>805</v>
      </c>
      <c r="L28" s="158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2">
        <v>902.22222222222001</v>
      </c>
      <c r="S28" s="4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05">
        <v>1019.16666666667</v>
      </c>
      <c r="AK28" s="6">
        <v>1042.1491228070199</v>
      </c>
      <c r="AL28" s="6">
        <v>955.5</v>
      </c>
      <c r="AM28" s="12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168">
        <v>960.11500000000001</v>
      </c>
      <c r="AW28" s="6">
        <v>966.66666666667004</v>
      </c>
      <c r="AX28" s="177">
        <v>970.20600000000002</v>
      </c>
      <c r="AY28" s="185">
        <f t="shared" si="0"/>
        <v>0.36613793103413433</v>
      </c>
      <c r="AZ28" s="185">
        <f t="shared" si="1"/>
        <v>1.5390894819466265</v>
      </c>
    </row>
    <row r="29" spans="1:52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57">
        <v>178.21838530133499</v>
      </c>
      <c r="L29" s="158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2">
        <v>268.59512854976566</v>
      </c>
      <c r="S29" s="4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05">
        <v>241.31794131794101</v>
      </c>
      <c r="AK29" s="6">
        <v>267.89457051080302</v>
      </c>
      <c r="AL29" s="6">
        <v>207.67094017094001</v>
      </c>
      <c r="AM29" s="12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168">
        <v>211.48809523809501</v>
      </c>
      <c r="AW29" s="6">
        <v>211.111111111111</v>
      </c>
      <c r="AX29" s="177">
        <v>205.48821548821499</v>
      </c>
      <c r="AY29" s="185">
        <f t="shared" si="0"/>
        <v>-2.6634768740033747</v>
      </c>
      <c r="AZ29" s="185">
        <f t="shared" si="1"/>
        <v>-1.0510496465843315</v>
      </c>
    </row>
    <row r="30" spans="1:52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57">
        <v>100.5</v>
      </c>
      <c r="L30" s="158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2">
        <v>205.01772107035299</v>
      </c>
      <c r="S30" s="4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05">
        <v>169.601929100257</v>
      </c>
      <c r="AK30" s="6">
        <v>204.92499930413581</v>
      </c>
      <c r="AL30" s="6">
        <v>178.950892857143</v>
      </c>
      <c r="AM30" s="12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168">
        <v>160.470085470085</v>
      </c>
      <c r="AW30" s="6">
        <v>156.26984126984101</v>
      </c>
      <c r="AX30" s="177">
        <v>148.71794871794901</v>
      </c>
      <c r="AY30" s="185">
        <f t="shared" si="0"/>
        <v>-4.8325975700273895</v>
      </c>
      <c r="AZ30" s="185">
        <f t="shared" si="1"/>
        <v>-16.894547803865407</v>
      </c>
    </row>
    <row r="31" spans="1:52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57">
        <v>1000</v>
      </c>
      <c r="L31" s="157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2">
        <v>1166.6666666666599</v>
      </c>
      <c r="S31" s="4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05">
        <v>926.66666666667004</v>
      </c>
      <c r="AK31" s="6">
        <v>956.623376623377</v>
      </c>
      <c r="AL31" s="6">
        <v>899.25</v>
      </c>
      <c r="AM31" s="12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168">
        <v>761.11</v>
      </c>
      <c r="AW31" s="6">
        <v>748.12</v>
      </c>
      <c r="AX31" s="177">
        <v>746.66666666667004</v>
      </c>
      <c r="AY31" s="185">
        <f t="shared" si="0"/>
        <v>-0.19426473471234096</v>
      </c>
      <c r="AZ31" s="185">
        <f t="shared" si="1"/>
        <v>-16.967843573347785</v>
      </c>
    </row>
    <row r="32" spans="1:52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57">
        <v>1050.25</v>
      </c>
      <c r="L32" s="158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2">
        <v>1063.8888888888889</v>
      </c>
      <c r="S32" s="4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05">
        <v>1018.1818181818199</v>
      </c>
      <c r="AK32" s="6">
        <v>1006.70194003527</v>
      </c>
      <c r="AL32" s="6">
        <v>985.76819407007997</v>
      </c>
      <c r="AM32" s="12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168">
        <v>986.06060606060998</v>
      </c>
      <c r="AW32" s="6">
        <v>978.88888888889005</v>
      </c>
      <c r="AX32" s="177">
        <v>984.41798941799004</v>
      </c>
      <c r="AY32" s="185">
        <f t="shared" si="0"/>
        <v>0.56483433327922672</v>
      </c>
      <c r="AZ32" s="185">
        <f t="shared" si="1"/>
        <v>-0.1369697927172055</v>
      </c>
    </row>
    <row r="33" spans="1:52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58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2">
        <v>1183.3333333333333</v>
      </c>
      <c r="S33" s="4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05">
        <v>796.66666666667004</v>
      </c>
      <c r="AK33" s="6">
        <v>817.00808625337004</v>
      </c>
      <c r="AL33" s="6">
        <v>851.51515151515002</v>
      </c>
      <c r="AM33" s="12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168">
        <v>829.125</v>
      </c>
      <c r="AW33" s="6">
        <v>820.90909090908997</v>
      </c>
      <c r="AX33" s="177">
        <v>813.33333333332996</v>
      </c>
      <c r="AY33" s="185">
        <f t="shared" si="0"/>
        <v>-0.92284976005935981</v>
      </c>
      <c r="AZ33" s="185">
        <f t="shared" si="1"/>
        <v>-4.4839857651247836</v>
      </c>
    </row>
    <row r="34" spans="1:52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57">
        <v>2122.7272727272698</v>
      </c>
      <c r="L34" s="158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2">
        <v>1836.4361129067013</v>
      </c>
      <c r="S34" s="4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05">
        <v>1488.4319384319399</v>
      </c>
      <c r="AK34" s="6">
        <v>1505.55555555556</v>
      </c>
      <c r="AL34" s="6">
        <v>1418.5018980285899</v>
      </c>
      <c r="AM34" s="12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168">
        <v>1368.55614973262</v>
      </c>
      <c r="AW34" s="6">
        <v>1353.8888888888901</v>
      </c>
      <c r="AX34" s="177">
        <v>1373.0158730158701</v>
      </c>
      <c r="AY34" s="185">
        <f t="shared" si="0"/>
        <v>1.4127440060961831</v>
      </c>
      <c r="AZ34" s="185">
        <f t="shared" si="1"/>
        <v>-3.206624191052236</v>
      </c>
    </row>
    <row r="35" spans="1:52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57">
        <v>1272.5690975691</v>
      </c>
      <c r="L35" s="158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2">
        <v>1245.7578802686201</v>
      </c>
      <c r="S35" s="4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05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168">
        <v>1339.2063492063501</v>
      </c>
      <c r="AW35" s="6">
        <v>1307.1428571428601</v>
      </c>
      <c r="AX35" s="177">
        <v>1315.5</v>
      </c>
      <c r="AY35" s="185">
        <f t="shared" si="0"/>
        <v>0.63934426229485686</v>
      </c>
      <c r="AZ35" s="185">
        <f t="shared" si="1"/>
        <v>0.6189801699714802</v>
      </c>
    </row>
    <row r="36" spans="1:52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57">
        <v>1013.25757575758</v>
      </c>
      <c r="L36" s="158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2">
        <v>1070</v>
      </c>
      <c r="S36" s="4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05">
        <v>958.09523809524001</v>
      </c>
      <c r="AK36" s="6">
        <v>987.581699346405</v>
      </c>
      <c r="AL36" s="6">
        <v>985.55555555555497</v>
      </c>
      <c r="AM36" s="12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168">
        <v>967.70833333332996</v>
      </c>
      <c r="AW36" s="6">
        <v>960.00801667467999</v>
      </c>
      <c r="AX36" s="177">
        <v>967.81746031746002</v>
      </c>
      <c r="AY36" s="185">
        <f t="shared" si="0"/>
        <v>0.81347691968560176</v>
      </c>
      <c r="AZ36" s="185">
        <f t="shared" si="1"/>
        <v>-1.7998067321629618</v>
      </c>
    </row>
    <row r="37" spans="1:52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2">
        <v>672.50000000000011</v>
      </c>
      <c r="S37" s="4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05">
        <v>571.28205128205138</v>
      </c>
      <c r="AK37" s="6">
        <v>561.40350877192975</v>
      </c>
      <c r="AL37" s="6">
        <v>559.19799498746852</v>
      </c>
      <c r="AM37" s="12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168">
        <v>555.83333333333303</v>
      </c>
      <c r="AW37" s="6">
        <v>553.33333333333303</v>
      </c>
      <c r="AX37" s="177">
        <v>555.71428571428601</v>
      </c>
      <c r="AY37" s="185">
        <f t="shared" si="0"/>
        <v>0.43029259896740563</v>
      </c>
      <c r="AZ37" s="185">
        <f t="shared" si="1"/>
        <v>-0.62298314808167032</v>
      </c>
    </row>
    <row r="38" spans="1:52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2">
        <v>140.71055212535899</v>
      </c>
      <c r="S38" s="4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05">
        <v>108.492935635793</v>
      </c>
      <c r="AK38" s="6">
        <v>115.420903382505</v>
      </c>
      <c r="AL38" s="6">
        <v>101.74568965517241</v>
      </c>
      <c r="AM38" s="12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168">
        <v>141.32775524002707</v>
      </c>
      <c r="AW38" s="6">
        <v>151.87901179280499</v>
      </c>
      <c r="AX38" s="177">
        <v>162.41800035664099</v>
      </c>
      <c r="AY38" s="185">
        <f t="shared" si="0"/>
        <v>6.9390684331113537</v>
      </c>
      <c r="AZ38" s="185">
        <f t="shared" si="1"/>
        <v>59.631332695364158</v>
      </c>
    </row>
    <row r="39" spans="1:52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2">
        <v>195.54111595010212</v>
      </c>
      <c r="S39" s="4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05">
        <v>115.08343508343501</v>
      </c>
      <c r="AK39" s="6">
        <v>117.205124759046</v>
      </c>
      <c r="AL39" s="6">
        <v>104.205413422321</v>
      </c>
      <c r="AM39" s="12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168">
        <v>150.79796640141464</v>
      </c>
      <c r="AW39" s="6">
        <v>159.166666666667</v>
      </c>
      <c r="AX39" s="177">
        <v>169.84879955394101</v>
      </c>
      <c r="AY39" s="185">
        <f t="shared" si="0"/>
        <v>6.7112876778684729</v>
      </c>
      <c r="AZ39" s="185">
        <f t="shared" si="1"/>
        <v>62.994218798962187</v>
      </c>
    </row>
    <row r="40" spans="1:52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2">
        <v>566.27450980392155</v>
      </c>
      <c r="S40" s="4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05">
        <v>512.82051282051282</v>
      </c>
      <c r="AK40" s="6">
        <v>486.66666666666652</v>
      </c>
      <c r="AL40" s="6">
        <v>485.147392290249</v>
      </c>
      <c r="AM40" s="12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168">
        <v>466.66666666666703</v>
      </c>
      <c r="AW40" s="6">
        <v>470.72</v>
      </c>
      <c r="AX40" s="177">
        <v>478.88888888888903</v>
      </c>
      <c r="AY40" s="185">
        <f t="shared" si="0"/>
        <v>1.7354029760556171</v>
      </c>
      <c r="AZ40" s="185">
        <f t="shared" si="1"/>
        <v>-1.2900210329515076</v>
      </c>
    </row>
    <row r="41" spans="1:52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58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2">
        <v>304.82456140350882</v>
      </c>
      <c r="S41" s="4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05">
        <v>294.02326119872612</v>
      </c>
      <c r="AK41" s="6">
        <v>301.37426900584802</v>
      </c>
      <c r="AL41" s="6">
        <v>252.48032161075599</v>
      </c>
      <c r="AM41" s="12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168">
        <v>204.294720252167</v>
      </c>
      <c r="AW41" s="6">
        <v>204.48717948717899</v>
      </c>
      <c r="AX41" s="177">
        <v>166.93121693121699</v>
      </c>
      <c r="AY41" s="185">
        <f t="shared" si="0"/>
        <v>-18.365925262476757</v>
      </c>
      <c r="AZ41" s="185">
        <f t="shared" si="1"/>
        <v>-33.883474218409937</v>
      </c>
    </row>
    <row r="42" spans="1:52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58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2">
        <v>288.15789473684202</v>
      </c>
      <c r="S42" s="4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05">
        <v>191.4275702860912</v>
      </c>
      <c r="AK42" s="6">
        <v>201.468253968254</v>
      </c>
      <c r="AL42" s="6">
        <v>192.5</v>
      </c>
      <c r="AM42" s="12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168">
        <v>219.166666666667</v>
      </c>
      <c r="AW42" s="6">
        <v>213.84615384615401</v>
      </c>
      <c r="AX42" s="177">
        <v>171.15384615384599</v>
      </c>
      <c r="AY42" s="185">
        <f t="shared" si="0"/>
        <v>-19.964028776978555</v>
      </c>
      <c r="AZ42" s="185">
        <f t="shared" si="1"/>
        <v>-11.088911088911175</v>
      </c>
    </row>
    <row r="43" spans="1:52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2">
        <v>644.7058823529411</v>
      </c>
      <c r="S43" s="4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05">
        <v>592.22222222222217</v>
      </c>
      <c r="AK43" s="6">
        <v>571.42857142857144</v>
      </c>
      <c r="AL43" s="6">
        <v>569.04761904761904</v>
      </c>
      <c r="AM43" s="12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168">
        <v>585.71428571428601</v>
      </c>
      <c r="AW43" s="6">
        <v>584.70000000000005</v>
      </c>
      <c r="AX43" s="177">
        <v>582.59259259259295</v>
      </c>
      <c r="AY43" s="185">
        <f t="shared" si="0"/>
        <v>-0.36042541600942279</v>
      </c>
      <c r="AZ43" s="185">
        <f t="shared" si="1"/>
        <v>2.3802882380288888</v>
      </c>
    </row>
    <row r="44" spans="1:52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2">
        <v>627.5</v>
      </c>
      <c r="S44" s="4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05">
        <v>721.66666666666697</v>
      </c>
      <c r="AK44" s="6">
        <v>735</v>
      </c>
      <c r="AL44" s="6">
        <v>708.75</v>
      </c>
      <c r="AM44" s="12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168">
        <v>667.78</v>
      </c>
      <c r="AW44" s="6">
        <v>668.77499999999998</v>
      </c>
      <c r="AX44" s="177">
        <v>670.7</v>
      </c>
      <c r="AY44" s="185">
        <f t="shared" si="0"/>
        <v>0.28783970692685407</v>
      </c>
      <c r="AZ44" s="185">
        <f t="shared" si="1"/>
        <v>-5.3686067019400294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B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60">
        <v>490</v>
      </c>
      <c r="L2" s="16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2">
        <v>572</v>
      </c>
      <c r="S2" s="4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05">
        <v>480</v>
      </c>
      <c r="AK2" s="6">
        <v>458.57142857142856</v>
      </c>
      <c r="AL2" s="6">
        <v>448.75</v>
      </c>
      <c r="AM2" s="12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168">
        <v>457.5</v>
      </c>
      <c r="AW2" s="6">
        <v>456.57499999999999</v>
      </c>
      <c r="AX2" s="177">
        <v>457.07692307692298</v>
      </c>
      <c r="AY2" s="185">
        <f>(AX2-AW2)/AW2*100</f>
        <v>0.10993222951825923</v>
      </c>
      <c r="AZ2" s="185">
        <f>(AX2-AL2)/AL2*100</f>
        <v>1.85558174416111</v>
      </c>
    </row>
    <row r="3" spans="1:54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60">
        <v>44</v>
      </c>
      <c r="L3" s="16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2">
        <v>42.272727272727273</v>
      </c>
      <c r="S3" s="4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05">
        <v>42</v>
      </c>
      <c r="AK3" s="6">
        <v>39.615384615384613</v>
      </c>
      <c r="AL3" s="6">
        <v>39.375</v>
      </c>
      <c r="AM3" s="12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168">
        <v>40.5555555555556</v>
      </c>
      <c r="AW3" s="6">
        <v>40.545454545454497</v>
      </c>
      <c r="AX3" s="177">
        <v>41.272727272727302</v>
      </c>
      <c r="AY3" s="185">
        <f t="shared" ref="AY3:AY44" si="0">(AX3-AW3)/AW3*100</f>
        <v>1.7937219730943637</v>
      </c>
      <c r="AZ3" s="185">
        <f t="shared" ref="AZ3:AZ44" si="1">(AX3-AL3)/AL3*100</f>
        <v>4.8196248196248934</v>
      </c>
    </row>
    <row r="4" spans="1:54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60">
        <v>324.81138932751833</v>
      </c>
      <c r="L4" s="16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2">
        <v>344.69696969696969</v>
      </c>
      <c r="S4" s="4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05">
        <v>233.05976430976429</v>
      </c>
      <c r="AK4" s="6">
        <v>194.24963924963899</v>
      </c>
      <c r="AL4" s="6">
        <v>196.77575757575801</v>
      </c>
      <c r="AM4" s="12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168">
        <v>230.85737179487199</v>
      </c>
      <c r="AW4" s="6">
        <v>234.055944055944</v>
      </c>
      <c r="AX4" s="177">
        <v>240.3</v>
      </c>
      <c r="AY4" s="185">
        <f t="shared" si="0"/>
        <v>2.6677621750821943</v>
      </c>
      <c r="AZ4" s="185">
        <f t="shared" si="1"/>
        <v>22.118701490698271</v>
      </c>
    </row>
    <row r="5" spans="1:54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60">
        <v>300.33787001528941</v>
      </c>
      <c r="L5" s="16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2">
        <v>305.05494505494499</v>
      </c>
      <c r="S5" s="4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05">
        <v>235.27777777777777</v>
      </c>
      <c r="AK5" s="6">
        <v>197.612863327149</v>
      </c>
      <c r="AL5" s="6">
        <v>193.64393939393901</v>
      </c>
      <c r="AM5" s="12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168">
        <v>251.34032634032599</v>
      </c>
      <c r="AW5" s="6">
        <v>254.645736208236</v>
      </c>
      <c r="AX5" s="177">
        <v>255.55555555555554</v>
      </c>
      <c r="AY5" s="185">
        <f t="shared" si="0"/>
        <v>0.35728827070386837</v>
      </c>
      <c r="AZ5" s="185">
        <f t="shared" si="1"/>
        <v>31.971884250746836</v>
      </c>
    </row>
    <row r="6" spans="1:54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60">
        <v>1190</v>
      </c>
      <c r="L6" s="16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2">
        <v>1146.2962962962999</v>
      </c>
      <c r="S6" s="4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05">
        <v>990.89072895043</v>
      </c>
      <c r="AK6" s="6">
        <v>1009.28735767801</v>
      </c>
      <c r="AL6" s="6">
        <v>1007.74613749791</v>
      </c>
      <c r="AM6" s="12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168">
        <v>1093.3333333333301</v>
      </c>
      <c r="AW6" s="6">
        <v>1095.86805555556</v>
      </c>
      <c r="AX6" s="177">
        <v>1122.134</v>
      </c>
      <c r="AY6" s="185">
        <f t="shared" si="0"/>
        <v>2.3968163239436966</v>
      </c>
      <c r="AZ6" s="185">
        <f t="shared" si="1"/>
        <v>11.350860920796855</v>
      </c>
    </row>
    <row r="7" spans="1:54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60">
        <v>1242.3770957658401</v>
      </c>
      <c r="L7" s="16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2">
        <v>1304.5454545454545</v>
      </c>
      <c r="S7" s="4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05">
        <v>1138.2080800997401</v>
      </c>
      <c r="AK7" s="6">
        <v>1149.8439241917499</v>
      </c>
      <c r="AL7" s="6">
        <v>1203.03605313093</v>
      </c>
      <c r="AM7" s="12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168">
        <v>1290.1300000000001</v>
      </c>
      <c r="AW7" s="6">
        <v>1290.08121077889</v>
      </c>
      <c r="AX7" s="177">
        <v>1293.8823215120599</v>
      </c>
      <c r="AY7" s="185">
        <f t="shared" si="0"/>
        <v>0.29464119788823251</v>
      </c>
      <c r="AZ7" s="185">
        <f t="shared" si="1"/>
        <v>7.5514169458762552</v>
      </c>
    </row>
    <row r="8" spans="1:54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60">
        <v>286.25</v>
      </c>
      <c r="L8" s="16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2">
        <v>312</v>
      </c>
      <c r="S8" s="4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05">
        <v>275</v>
      </c>
      <c r="AK8" s="6">
        <v>300</v>
      </c>
      <c r="AL8" s="6">
        <v>304.54545454545456</v>
      </c>
      <c r="AM8" s="12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168">
        <v>291.25</v>
      </c>
      <c r="AW8" s="6">
        <v>290.34500000000003</v>
      </c>
      <c r="AX8" s="177">
        <v>292.33</v>
      </c>
      <c r="AY8" s="185">
        <f t="shared" si="0"/>
        <v>0.68366942774973105</v>
      </c>
      <c r="AZ8" s="185">
        <f t="shared" si="1"/>
        <v>-4.0110447761194132</v>
      </c>
    </row>
    <row r="9" spans="1:54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60">
        <v>231.11111111111111</v>
      </c>
      <c r="L9" s="16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2">
        <v>281</v>
      </c>
      <c r="S9" s="4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05">
        <v>266.66666666666669</v>
      </c>
      <c r="AK9" s="6">
        <v>266.66666666666669</v>
      </c>
      <c r="AL9" s="6">
        <v>281.81818181818181</v>
      </c>
      <c r="AM9" s="12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168">
        <v>266.25</v>
      </c>
      <c r="AW9" s="6">
        <v>258.75</v>
      </c>
      <c r="AX9" s="177">
        <v>264.54545454545502</v>
      </c>
      <c r="AY9" s="185">
        <f t="shared" si="0"/>
        <v>2.2397891963111172</v>
      </c>
      <c r="AZ9" s="185">
        <f t="shared" si="1"/>
        <v>-6.1290322580643473</v>
      </c>
    </row>
    <row r="10" spans="1:54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60">
        <v>427.142857142857</v>
      </c>
      <c r="L10" s="16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2">
        <v>414.67731354192102</v>
      </c>
      <c r="S10" s="4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05">
        <v>413.42857142857099</v>
      </c>
      <c r="AK10" s="6">
        <v>432.46498599439798</v>
      </c>
      <c r="AL10" s="6">
        <v>480.85453359425998</v>
      </c>
      <c r="AM10" s="12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168">
        <v>385.62948467058101</v>
      </c>
      <c r="AW10" s="6">
        <v>390.64514024788002</v>
      </c>
      <c r="AX10" s="177">
        <v>392.99785667691702</v>
      </c>
      <c r="AY10" s="185">
        <f t="shared" si="0"/>
        <v>0.60226435366483999</v>
      </c>
      <c r="AZ10" s="185">
        <f t="shared" si="1"/>
        <v>-18.270946986947926</v>
      </c>
    </row>
    <row r="11" spans="1:54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60">
        <v>1029.1666666666667</v>
      </c>
      <c r="L11" s="16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2">
        <v>1066.6666666666667</v>
      </c>
      <c r="S11" s="4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05">
        <v>886.66666666666697</v>
      </c>
      <c r="AK11" s="6">
        <v>913.57142857143003</v>
      </c>
      <c r="AL11" s="6">
        <v>872.5</v>
      </c>
      <c r="AM11" s="12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168">
        <v>720.13750000000005</v>
      </c>
      <c r="AW11" s="6">
        <v>719.16666666667004</v>
      </c>
      <c r="AX11" s="177">
        <v>700.15</v>
      </c>
      <c r="AY11" s="185">
        <f t="shared" si="0"/>
        <v>-2.6442641946702166</v>
      </c>
      <c r="AZ11" s="185">
        <f t="shared" si="1"/>
        <v>-19.753581661891122</v>
      </c>
      <c r="BB11" s="183"/>
    </row>
    <row r="12" spans="1:54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60">
        <v>1160.4166666666667</v>
      </c>
      <c r="L12" s="16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2">
        <v>1006.66666666667</v>
      </c>
      <c r="S12" s="4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05">
        <v>878.66666666666697</v>
      </c>
      <c r="AK12" s="6">
        <v>915.07407407407004</v>
      </c>
      <c r="AL12" s="6">
        <v>888.14814814814827</v>
      </c>
      <c r="AM12" s="12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168">
        <v>790.13750000000005</v>
      </c>
      <c r="AW12" s="6">
        <v>770.83333333332996</v>
      </c>
      <c r="AX12" s="177">
        <v>777.5</v>
      </c>
      <c r="AY12" s="185">
        <f t="shared" si="0"/>
        <v>0.86486486486530623</v>
      </c>
      <c r="AZ12" s="185">
        <f t="shared" si="1"/>
        <v>-12.458298582151803</v>
      </c>
    </row>
    <row r="13" spans="1:54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60">
        <v>170</v>
      </c>
      <c r="L13" s="16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2">
        <v>150</v>
      </c>
      <c r="S13" s="4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05">
        <v>150</v>
      </c>
      <c r="AK13" s="6">
        <v>150</v>
      </c>
      <c r="AL13" s="6">
        <v>153.69</v>
      </c>
      <c r="AM13" s="12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168">
        <v>150.16</v>
      </c>
      <c r="AW13" s="6">
        <v>151.155</v>
      </c>
      <c r="AX13" s="177">
        <v>151.61699999999999</v>
      </c>
      <c r="AY13" s="185">
        <f t="shared" si="0"/>
        <v>0.30564652178226925</v>
      </c>
      <c r="AZ13" s="185">
        <f t="shared" si="1"/>
        <v>-1.3488190513371121</v>
      </c>
    </row>
    <row r="14" spans="1:54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60">
        <v>197.33333333333334</v>
      </c>
      <c r="L14" s="16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2">
        <v>190</v>
      </c>
      <c r="S14" s="4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05">
        <v>182</v>
      </c>
      <c r="AK14" s="6">
        <v>178.57142857142858</v>
      </c>
      <c r="AL14" s="6">
        <v>187.333333333333</v>
      </c>
      <c r="AM14" s="12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168">
        <v>174.44444444444446</v>
      </c>
      <c r="AW14" s="6">
        <v>173.18</v>
      </c>
      <c r="AX14" s="177">
        <v>175.833333333333</v>
      </c>
      <c r="AY14" s="185">
        <f t="shared" si="0"/>
        <v>1.5321245717363408</v>
      </c>
      <c r="AZ14" s="185">
        <f t="shared" si="1"/>
        <v>-6.1387900355871992</v>
      </c>
    </row>
    <row r="15" spans="1:54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60">
        <v>1333.3333333333333</v>
      </c>
      <c r="L15" s="16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2">
        <v>1157.1428571428571</v>
      </c>
      <c r="S15" s="4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12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168">
        <v>1600.12</v>
      </c>
      <c r="AW15" s="6">
        <v>1580.12</v>
      </c>
      <c r="AX15" s="177">
        <v>1566.14</v>
      </c>
      <c r="AY15" s="185">
        <f t="shared" si="0"/>
        <v>-0.88474293091662604</v>
      </c>
      <c r="AZ15" s="185">
        <f t="shared" si="1"/>
        <v>-13.472928176795573</v>
      </c>
    </row>
    <row r="16" spans="1:54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60">
        <v>197.04007285974501</v>
      </c>
      <c r="L16" s="16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2">
        <v>186.36363636363637</v>
      </c>
      <c r="S16" s="4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05">
        <v>143.51851851851856</v>
      </c>
      <c r="AK16" s="6">
        <v>127.7777777777778</v>
      </c>
      <c r="AL16" s="6">
        <v>117.44444444444444</v>
      </c>
      <c r="AM16" s="12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168">
        <v>216.75213675213701</v>
      </c>
      <c r="AW16" s="6">
        <v>216.05487818469601</v>
      </c>
      <c r="AX16" s="177">
        <v>218.888888888889</v>
      </c>
      <c r="AY16" s="185">
        <f t="shared" si="0"/>
        <v>1.3117087325241126</v>
      </c>
      <c r="AZ16" s="185">
        <f t="shared" si="1"/>
        <v>86.376537369914956</v>
      </c>
    </row>
    <row r="17" spans="1:52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60">
        <v>257.777777777778</v>
      </c>
      <c r="L17" s="16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2">
        <v>247.2222222222222</v>
      </c>
      <c r="S17" s="4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05">
        <v>200</v>
      </c>
      <c r="AK17" s="6">
        <v>213.97306397306397</v>
      </c>
      <c r="AL17" s="6">
        <v>204.76190476190476</v>
      </c>
      <c r="AM17" s="12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168">
        <v>278.3</v>
      </c>
      <c r="AW17" s="6">
        <v>271.64565826330499</v>
      </c>
      <c r="AX17" s="177">
        <v>278.33333333333297</v>
      </c>
      <c r="AY17" s="185">
        <f t="shared" si="0"/>
        <v>2.461911268077638</v>
      </c>
      <c r="AZ17" s="185">
        <f t="shared" si="1"/>
        <v>35.930232558139366</v>
      </c>
    </row>
    <row r="18" spans="1:52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60">
        <v>1000</v>
      </c>
      <c r="L18" s="16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2">
        <v>1061.3181818181799</v>
      </c>
      <c r="S18" s="4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63">
        <v>910.18518518518522</v>
      </c>
      <c r="AK18" s="6">
        <v>950</v>
      </c>
      <c r="AL18" s="6">
        <v>929.91452991453002</v>
      </c>
      <c r="AM18" s="12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168">
        <v>826.66666666667004</v>
      </c>
      <c r="AW18" s="6">
        <v>812.5</v>
      </c>
      <c r="AX18" s="177">
        <v>816.36363636364001</v>
      </c>
      <c r="AY18" s="185">
        <f t="shared" si="0"/>
        <v>0.47552447552492455</v>
      </c>
      <c r="AZ18" s="185">
        <f t="shared" si="1"/>
        <v>-12.210895721924752</v>
      </c>
    </row>
    <row r="19" spans="1:52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60">
        <v>1858.8904151404199</v>
      </c>
      <c r="L19" s="16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2">
        <v>1769.4924123495553</v>
      </c>
      <c r="S19" s="4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05">
        <v>1572.2222222222219</v>
      </c>
      <c r="AK19" s="6">
        <v>1582.7412280701001</v>
      </c>
      <c r="AL19" s="6">
        <v>1577.4553571428601</v>
      </c>
      <c r="AM19" s="12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168">
        <v>1423.80952380952</v>
      </c>
      <c r="AW19" s="6">
        <v>1415.8333333333301</v>
      </c>
      <c r="AX19" s="177">
        <v>1420.17</v>
      </c>
      <c r="AY19" s="185">
        <f t="shared" si="0"/>
        <v>0.30629782224861746</v>
      </c>
      <c r="AZ19" s="185">
        <f t="shared" si="1"/>
        <v>-9.9708277911420886</v>
      </c>
    </row>
    <row r="20" spans="1:52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60">
        <v>236.69077989544039</v>
      </c>
      <c r="L20" s="16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2">
        <v>249.35229625446999</v>
      </c>
      <c r="S20" s="4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05">
        <v>209.50137186573701</v>
      </c>
      <c r="AK20" s="6">
        <v>254.78448275862101</v>
      </c>
      <c r="AL20" s="6">
        <v>205.76362481737701</v>
      </c>
      <c r="AM20" s="12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168">
        <v>212.5</v>
      </c>
      <c r="AW20" s="6">
        <v>196.23582766439901</v>
      </c>
      <c r="AX20" s="177">
        <v>177.561358447489</v>
      </c>
      <c r="AY20" s="185">
        <f t="shared" si="0"/>
        <v>-9.5163403335536376</v>
      </c>
      <c r="AZ20" s="185">
        <f t="shared" si="1"/>
        <v>-13.706147719218393</v>
      </c>
    </row>
    <row r="21" spans="1:52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60">
        <v>429.50375939848999</v>
      </c>
      <c r="L21" s="16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2">
        <v>354.06015037594</v>
      </c>
      <c r="S21" s="4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05">
        <v>299.81203007518798</v>
      </c>
      <c r="AK21" s="6">
        <v>257.14285714285717</v>
      </c>
      <c r="AL21" s="6">
        <v>262.92790800530702</v>
      </c>
      <c r="AM21" s="12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169">
        <v>360.18900000000002</v>
      </c>
      <c r="AW21" s="6">
        <v>364.81203007518798</v>
      </c>
      <c r="AX21" s="177">
        <v>365.79110112944699</v>
      </c>
      <c r="AY21" s="185">
        <f t="shared" si="0"/>
        <v>0.26837685535129474</v>
      </c>
      <c r="AZ21" s="185">
        <f t="shared" si="1"/>
        <v>39.122204221114387</v>
      </c>
    </row>
    <row r="22" spans="1:52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60">
        <v>331.02040816326502</v>
      </c>
      <c r="L22" s="16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2">
        <v>256.77519501388196</v>
      </c>
      <c r="S22" s="4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05">
        <v>242.76144907723855</v>
      </c>
      <c r="AK22" s="6">
        <v>207.12137486573576</v>
      </c>
      <c r="AL22" s="6">
        <v>218.53221288515402</v>
      </c>
      <c r="AM22" s="12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168">
        <v>355.01017501017509</v>
      </c>
      <c r="AW22" s="6">
        <v>346.917293233083</v>
      </c>
      <c r="AX22" s="177">
        <v>350.16441183539001</v>
      </c>
      <c r="AY22" s="185">
        <f t="shared" si="0"/>
        <v>0.93599214154059862</v>
      </c>
      <c r="AZ22" s="185">
        <f t="shared" si="1"/>
        <v>60.234689070491001</v>
      </c>
    </row>
    <row r="23" spans="1:52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60">
        <v>328.71428571428601</v>
      </c>
      <c r="L23" s="16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8">
        <v>300</v>
      </c>
      <c r="AK23" s="108">
        <v>300</v>
      </c>
      <c r="AL23" s="106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169">
        <v>377.89</v>
      </c>
      <c r="AW23" s="7">
        <v>378.91</v>
      </c>
      <c r="AX23" s="188">
        <v>380.3</v>
      </c>
      <c r="AY23" s="185">
        <f t="shared" si="0"/>
        <v>0.36684173022617145</v>
      </c>
      <c r="AZ23" s="185">
        <f t="shared" si="1"/>
        <v>25.408079142621602</v>
      </c>
    </row>
    <row r="24" spans="1:52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60">
        <v>328.31088137009192</v>
      </c>
      <c r="L24" s="16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2">
        <v>355.53168635875403</v>
      </c>
      <c r="S24" s="4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05">
        <v>352.857142857143</v>
      </c>
      <c r="AK24" s="105">
        <v>365.857142857143</v>
      </c>
      <c r="AL24" s="6">
        <v>360.79260651629062</v>
      </c>
      <c r="AM24" s="12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169">
        <v>395.78</v>
      </c>
      <c r="AW24" s="6">
        <v>392.63157894736798</v>
      </c>
      <c r="AX24" s="177">
        <v>396.01503759398503</v>
      </c>
      <c r="AY24" s="185">
        <f t="shared" si="0"/>
        <v>0.86173879739576265</v>
      </c>
      <c r="AZ24" s="185">
        <f t="shared" si="1"/>
        <v>9.7625146528893847</v>
      </c>
    </row>
    <row r="25" spans="1:52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60">
        <v>259.11616161616166</v>
      </c>
      <c r="L25" s="16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2">
        <v>293.93939393939394</v>
      </c>
      <c r="S25" s="4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05">
        <v>206.870122630992</v>
      </c>
      <c r="AK25" s="6">
        <v>235.07334307992201</v>
      </c>
      <c r="AL25" s="6">
        <v>200</v>
      </c>
      <c r="AM25" s="12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168">
        <v>121.316102198455</v>
      </c>
      <c r="AW25" s="6">
        <v>103.838383838384</v>
      </c>
      <c r="AX25" s="177">
        <v>102.59259259259299</v>
      </c>
      <c r="AY25" s="185">
        <f t="shared" si="0"/>
        <v>-1.1997405966275283</v>
      </c>
      <c r="AZ25" s="185">
        <f t="shared" si="1"/>
        <v>-48.703703703703503</v>
      </c>
    </row>
    <row r="26" spans="1:52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60">
        <v>226.29629629629599</v>
      </c>
      <c r="L26" s="16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2">
        <v>317.47252747252702</v>
      </c>
      <c r="S26" s="4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7">
        <v>153.71906728259802</v>
      </c>
      <c r="AK26" s="6">
        <v>141.8180903294444</v>
      </c>
      <c r="AL26" s="6">
        <v>134.412980756454</v>
      </c>
      <c r="AM26" s="12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168">
        <v>151.047008547009</v>
      </c>
      <c r="AW26" s="6">
        <v>150.15010351966899</v>
      </c>
      <c r="AX26" s="177">
        <v>131.23543123543101</v>
      </c>
      <c r="AY26" s="185">
        <f t="shared" si="0"/>
        <v>-12.597175653468826</v>
      </c>
      <c r="AZ26" s="185">
        <f t="shared" si="1"/>
        <v>-2.364019831373632</v>
      </c>
    </row>
    <row r="27" spans="1:52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60">
        <v>1390.74074074074</v>
      </c>
      <c r="L27" s="16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2">
        <v>1261.9047619047601</v>
      </c>
      <c r="S27" s="4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05">
        <v>1382.1428571428501</v>
      </c>
      <c r="AK27" s="6">
        <v>1400.44444444444</v>
      </c>
      <c r="AL27" s="6">
        <v>1421.42857142857</v>
      </c>
      <c r="AM27" s="12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168">
        <v>1348.125</v>
      </c>
      <c r="AW27" s="6">
        <v>1334.2857142857099</v>
      </c>
      <c r="AX27" s="177">
        <v>1314.2857142857099</v>
      </c>
      <c r="AY27" s="185">
        <f t="shared" si="0"/>
        <v>-1.4989293361884417</v>
      </c>
      <c r="AZ27" s="185">
        <f t="shared" si="1"/>
        <v>-7.5376884422112687</v>
      </c>
    </row>
    <row r="28" spans="1:52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60">
        <v>885.54</v>
      </c>
      <c r="L28" s="16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2">
        <v>1230.625</v>
      </c>
      <c r="S28" s="4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05">
        <v>1026.21641249092</v>
      </c>
      <c r="AK28" s="6">
        <v>1072.1491228070199</v>
      </c>
      <c r="AL28" s="6">
        <v>993.99350649350697</v>
      </c>
      <c r="AM28" s="12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168">
        <v>983.11</v>
      </c>
      <c r="AW28" s="6">
        <v>987.77777777777999</v>
      </c>
      <c r="AX28" s="177">
        <v>988.63636363635999</v>
      </c>
      <c r="AY28" s="185">
        <f t="shared" si="0"/>
        <v>8.6920953062092021E-2</v>
      </c>
      <c r="AZ28" s="185">
        <f t="shared" si="1"/>
        <v>-0.53895149436592182</v>
      </c>
    </row>
    <row r="29" spans="1:52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60">
        <v>166.95767195767201</v>
      </c>
      <c r="L29" s="16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2">
        <v>243.024691358025</v>
      </c>
      <c r="S29" s="4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05">
        <v>285.71428571428572</v>
      </c>
      <c r="AK29" s="6">
        <v>248.18181818181799</v>
      </c>
      <c r="AL29" s="6">
        <v>198.03418803418799</v>
      </c>
      <c r="AM29" s="12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168">
        <v>181.111111111111</v>
      </c>
      <c r="AW29" s="6">
        <v>178.48</v>
      </c>
      <c r="AX29" s="177">
        <v>182.727272727273</v>
      </c>
      <c r="AY29" s="185">
        <f t="shared" si="0"/>
        <v>2.379691129131003</v>
      </c>
      <c r="AZ29" s="185">
        <f t="shared" si="1"/>
        <v>-7.7294306901556062</v>
      </c>
    </row>
    <row r="30" spans="1:52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60">
        <v>85.5</v>
      </c>
      <c r="L30" s="16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2">
        <v>210.13485709137885</v>
      </c>
      <c r="S30" s="4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05">
        <v>164.52642595499739</v>
      </c>
      <c r="AK30" s="6">
        <v>177.20679012345701</v>
      </c>
      <c r="AL30" s="6">
        <v>170.442708333333</v>
      </c>
      <c r="AM30" s="12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168">
        <v>136.85185185185199</v>
      </c>
      <c r="AW30" s="6">
        <v>125.833333333333</v>
      </c>
      <c r="AX30" s="177">
        <v>116.156320743477</v>
      </c>
      <c r="AY30" s="185">
        <f t="shared" si="0"/>
        <v>-7.6903411310114151</v>
      </c>
      <c r="AZ30" s="185">
        <f t="shared" si="1"/>
        <v>-31.850225873956834</v>
      </c>
    </row>
    <row r="31" spans="1:52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60">
        <v>875.69</v>
      </c>
      <c r="L31" s="16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2">
        <v>1037.2348484848501</v>
      </c>
      <c r="S31" s="4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05">
        <v>780.28708133970997</v>
      </c>
      <c r="AK31" s="6">
        <v>803.40837621497997</v>
      </c>
      <c r="AL31" s="6">
        <v>757.48427672955995</v>
      </c>
      <c r="AM31" s="12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168">
        <v>522.12249999999995</v>
      </c>
      <c r="AW31" s="6">
        <v>519.15750000000003</v>
      </c>
      <c r="AX31" s="177">
        <v>515.19200000000001</v>
      </c>
      <c r="AY31" s="185">
        <f t="shared" si="0"/>
        <v>-0.7638337113496424</v>
      </c>
      <c r="AZ31" s="185">
        <f t="shared" si="1"/>
        <v>-31.986443042178696</v>
      </c>
    </row>
    <row r="32" spans="1:52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60">
        <v>850.32</v>
      </c>
      <c r="L32" s="16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2">
        <v>906.66666666666697</v>
      </c>
      <c r="S32" s="4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05">
        <v>902.20779220779002</v>
      </c>
      <c r="AK32" s="6">
        <v>925.95238095238096</v>
      </c>
      <c r="AL32" s="6">
        <v>903.77358490565996</v>
      </c>
      <c r="AM32" s="12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168">
        <v>998.88888888889005</v>
      </c>
      <c r="AW32" s="6">
        <v>996.25</v>
      </c>
      <c r="AX32" s="177">
        <v>997.14285714285995</v>
      </c>
      <c r="AY32" s="185">
        <f t="shared" si="0"/>
        <v>8.9621796021074285E-2</v>
      </c>
      <c r="AZ32" s="185">
        <f t="shared" si="1"/>
        <v>10.331046823740296</v>
      </c>
    </row>
    <row r="33" spans="1:52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60">
        <v>1272.2222222222199</v>
      </c>
      <c r="L33" s="16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2">
        <v>1170</v>
      </c>
      <c r="S33" s="4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05">
        <v>888.88888888889005</v>
      </c>
      <c r="AK33" s="6">
        <v>901.42857142856997</v>
      </c>
      <c r="AL33" s="6">
        <v>893.27615780446001</v>
      </c>
      <c r="AM33" s="12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168">
        <v>933.33333333332996</v>
      </c>
      <c r="AW33" s="6">
        <v>926.66666666667004</v>
      </c>
      <c r="AX33" s="177">
        <v>902.16</v>
      </c>
      <c r="AY33" s="185">
        <f t="shared" si="0"/>
        <v>-2.6446043165471207</v>
      </c>
      <c r="AZ33" s="185">
        <f t="shared" si="1"/>
        <v>0.99452359921651989</v>
      </c>
    </row>
    <row r="34" spans="1:52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60">
        <v>1392.06349206349</v>
      </c>
      <c r="L34" s="16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2">
        <v>1530.68783068783</v>
      </c>
      <c r="S34" s="4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05">
        <v>1257.7777777777801</v>
      </c>
      <c r="AK34" s="6">
        <v>1248.7040133779301</v>
      </c>
      <c r="AL34" s="6">
        <v>1285.3968253968301</v>
      </c>
      <c r="AM34" s="12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168">
        <v>1325.7575757575801</v>
      </c>
      <c r="AW34" s="6">
        <v>1327.07482993197</v>
      </c>
      <c r="AX34" s="177">
        <v>1362.5</v>
      </c>
      <c r="AY34" s="185">
        <f t="shared" si="0"/>
        <v>2.6694176748002945</v>
      </c>
      <c r="AZ34" s="185">
        <f t="shared" si="1"/>
        <v>5.9983946653490827</v>
      </c>
    </row>
    <row r="35" spans="1:52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60">
        <v>1157.1428571428601</v>
      </c>
      <c r="L35" s="16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2">
        <v>1200</v>
      </c>
      <c r="S35" s="4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05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168">
        <v>1320.62</v>
      </c>
      <c r="AW35" s="7">
        <v>1319.854</v>
      </c>
      <c r="AX35" s="188">
        <v>1320.5550000000001</v>
      </c>
      <c r="AY35" s="185">
        <f t="shared" si="0"/>
        <v>5.3111935107975718E-2</v>
      </c>
      <c r="AZ35" s="185">
        <f t="shared" si="1"/>
        <v>5.6444000000000045</v>
      </c>
    </row>
    <row r="36" spans="1:52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60">
        <v>788.88888888888903</v>
      </c>
      <c r="L36" s="16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2">
        <v>902.5</v>
      </c>
      <c r="S36" s="4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05">
        <v>1050</v>
      </c>
      <c r="AK36" s="6">
        <v>1052.7777777777701</v>
      </c>
      <c r="AL36" s="29">
        <v>984.16666666666697</v>
      </c>
      <c r="AM36" s="12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168">
        <v>980.125</v>
      </c>
      <c r="AW36" s="6">
        <v>986.66666666667004</v>
      </c>
      <c r="AX36" s="177">
        <v>953.33333333332996</v>
      </c>
      <c r="AY36" s="185">
        <f t="shared" si="0"/>
        <v>-3.3783783783790504</v>
      </c>
      <c r="AZ36" s="185">
        <f t="shared" si="1"/>
        <v>-3.1329381879766638</v>
      </c>
    </row>
    <row r="37" spans="1:52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2">
        <v>565.33333333333326</v>
      </c>
      <c r="S37" s="4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05">
        <v>453.33333333333331</v>
      </c>
      <c r="AK37" s="6">
        <v>425.71428571428572</v>
      </c>
      <c r="AL37" s="6">
        <v>433.83333333333297</v>
      </c>
      <c r="AM37" s="12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168">
        <v>507.40740740740699</v>
      </c>
      <c r="AW37" s="6">
        <v>507.777777777778</v>
      </c>
      <c r="AX37" s="177">
        <v>506.06060606060601</v>
      </c>
      <c r="AY37" s="185">
        <f t="shared" si="0"/>
        <v>-0.33817386114984538</v>
      </c>
      <c r="AZ37" s="185">
        <f t="shared" si="1"/>
        <v>16.648622219117883</v>
      </c>
    </row>
    <row r="38" spans="1:52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2">
        <v>152.010123149457</v>
      </c>
      <c r="S38" s="4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05">
        <v>108.07692307692299</v>
      </c>
      <c r="AK38" s="6">
        <v>123.14058587693</v>
      </c>
      <c r="AL38" s="6">
        <v>122.170868347338</v>
      </c>
      <c r="AM38" s="12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168">
        <v>192.13235294117601</v>
      </c>
      <c r="AW38" s="6">
        <v>181.64958966042599</v>
      </c>
      <c r="AX38" s="177">
        <v>187.91116446578599</v>
      </c>
      <c r="AY38" s="185">
        <f t="shared" si="0"/>
        <v>3.4470624552829032</v>
      </c>
      <c r="AZ38" s="185">
        <f t="shared" si="1"/>
        <v>53.810124301928482</v>
      </c>
    </row>
    <row r="39" spans="1:52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2">
        <v>170.45520747689409</v>
      </c>
      <c r="S39" s="4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05">
        <v>113.557183557184</v>
      </c>
      <c r="AK39" s="6">
        <v>116.9830312138</v>
      </c>
      <c r="AL39" s="6">
        <v>110.105042016806</v>
      </c>
      <c r="AM39" s="12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168">
        <v>192.55991285403101</v>
      </c>
      <c r="AW39" s="6">
        <v>180.49910873440299</v>
      </c>
      <c r="AX39" s="177">
        <v>186.946778711485</v>
      </c>
      <c r="AY39" s="185">
        <f t="shared" si="0"/>
        <v>3.5721339691319369</v>
      </c>
      <c r="AZ39" s="185">
        <f t="shared" si="1"/>
        <v>69.789480379064003</v>
      </c>
    </row>
    <row r="40" spans="1:52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2">
        <v>485.55555555555566</v>
      </c>
      <c r="S40" s="4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05">
        <v>479.99999999999989</v>
      </c>
      <c r="AK40" s="6">
        <v>490.47619047619048</v>
      </c>
      <c r="AL40" s="6">
        <v>453.33333333333331</v>
      </c>
      <c r="AM40" s="12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168">
        <v>500.14814814814798</v>
      </c>
      <c r="AW40" s="6">
        <v>500.25641025640999</v>
      </c>
      <c r="AX40" s="177">
        <v>501.538461538462</v>
      </c>
      <c r="AY40" s="185">
        <f t="shared" si="0"/>
        <v>0.25627883136867446</v>
      </c>
      <c r="AZ40" s="185">
        <f t="shared" si="1"/>
        <v>10.633484162896034</v>
      </c>
    </row>
    <row r="41" spans="1:52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6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2">
        <v>396.98901098901098</v>
      </c>
      <c r="S41" s="4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05">
        <v>253.030303030303</v>
      </c>
      <c r="AK41" s="6">
        <v>269.20995670995671</v>
      </c>
      <c r="AL41" s="6">
        <v>251.16883116883099</v>
      </c>
      <c r="AM41" s="12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168">
        <v>201.78571428571399</v>
      </c>
      <c r="AW41" s="6">
        <v>199.931972789116</v>
      </c>
      <c r="AX41" s="177">
        <v>196.65429808287001</v>
      </c>
      <c r="AY41" s="185">
        <f t="shared" si="0"/>
        <v>-1.6393949704598829</v>
      </c>
      <c r="AZ41" s="185">
        <f t="shared" si="1"/>
        <v>-21.704338405475688</v>
      </c>
    </row>
    <row r="42" spans="1:52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6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2">
        <v>308.33333333333297</v>
      </c>
      <c r="S42" s="4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05">
        <v>250</v>
      </c>
      <c r="AK42" s="6">
        <v>261.42857142857099</v>
      </c>
      <c r="AL42" s="6">
        <v>242.24294224294201</v>
      </c>
      <c r="AM42" s="12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168">
        <v>195.375</v>
      </c>
      <c r="AW42" s="6">
        <v>196.666666666667</v>
      </c>
      <c r="AX42" s="177">
        <v>191.538461538462</v>
      </c>
      <c r="AY42" s="185">
        <f t="shared" si="0"/>
        <v>-2.6075619295957564</v>
      </c>
      <c r="AZ42" s="185">
        <f t="shared" si="1"/>
        <v>-20.931252004704103</v>
      </c>
    </row>
    <row r="43" spans="1:52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2">
        <v>498.88888888888903</v>
      </c>
      <c r="S43" s="4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05">
        <v>440</v>
      </c>
      <c r="AK43" s="6">
        <v>416</v>
      </c>
      <c r="AL43" s="6">
        <v>428.88888888888891</v>
      </c>
      <c r="AM43" s="12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168">
        <v>479.04761904761898</v>
      </c>
      <c r="AW43" s="6">
        <v>480.68799999999999</v>
      </c>
      <c r="AX43" s="177">
        <v>486.66666666666703</v>
      </c>
      <c r="AY43" s="185">
        <f t="shared" si="0"/>
        <v>1.2437728145214857</v>
      </c>
      <c r="AZ43" s="185">
        <f t="shared" si="1"/>
        <v>13.471502590673653</v>
      </c>
    </row>
    <row r="44" spans="1:52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2">
        <v>530</v>
      </c>
      <c r="S44" s="4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05">
        <v>605</v>
      </c>
      <c r="AK44" s="6">
        <v>608.33333333333337</v>
      </c>
      <c r="AL44" s="6">
        <v>571.42857142857144</v>
      </c>
      <c r="AM44" s="12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168">
        <v>690.6</v>
      </c>
      <c r="AW44" s="6">
        <v>692.625</v>
      </c>
      <c r="AX44" s="177">
        <v>670.6</v>
      </c>
      <c r="AY44" s="185">
        <f t="shared" si="0"/>
        <v>-3.1799314203212385</v>
      </c>
      <c r="AZ44" s="185">
        <f t="shared" si="1"/>
        <v>17.355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B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0" sqref="BB10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1" max="51" width="6.3203125" bestFit="1" customWidth="1"/>
    <col min="52" max="52" width="6.589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64">
        <v>500.16666666666703</v>
      </c>
      <c r="L2" s="165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2">
        <v>526.15384615384596</v>
      </c>
      <c r="S2" s="4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05">
        <v>470.90909090909093</v>
      </c>
      <c r="AK2" s="6">
        <v>464</v>
      </c>
      <c r="AL2" s="6">
        <v>468.75</v>
      </c>
      <c r="AM2" s="12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168">
        <v>466.15384615384602</v>
      </c>
      <c r="AW2" s="6">
        <v>465.505</v>
      </c>
      <c r="AX2" s="177">
        <v>466.92307692307702</v>
      </c>
      <c r="AY2" s="185">
        <f>(AX2-AW2)/AW2*100</f>
        <v>0.30463194231576973</v>
      </c>
      <c r="AZ2" s="185">
        <f>(AX2-AL2)/AL2*100</f>
        <v>-0.38974358974356921</v>
      </c>
    </row>
    <row r="3" spans="1:54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64">
        <v>42.692307692307693</v>
      </c>
      <c r="L3" s="166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2">
        <v>39.230769230769234</v>
      </c>
      <c r="S3" s="4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05">
        <v>40.454545454545453</v>
      </c>
      <c r="AK3" s="6">
        <v>40.461538461538503</v>
      </c>
      <c r="AL3" s="6">
        <v>39.375</v>
      </c>
      <c r="AM3" s="12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168">
        <v>41.3333333333333</v>
      </c>
      <c r="AW3" s="6">
        <v>41.294117647058798</v>
      </c>
      <c r="AX3" s="177">
        <v>41.5</v>
      </c>
      <c r="AY3" s="185">
        <f t="shared" ref="AY3:AY44" si="0">(AX3-AW3)/AW3*100</f>
        <v>0.4985754985755616</v>
      </c>
      <c r="AZ3" s="185">
        <f t="shared" ref="AZ3:AZ44" si="1">(AX3-AL3)/AL3*100</f>
        <v>5.3968253968253972</v>
      </c>
    </row>
    <row r="4" spans="1:54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64">
        <v>355.48229548229602</v>
      </c>
      <c r="L4" s="165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2">
        <v>342.42131453452214</v>
      </c>
      <c r="S4" s="4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05">
        <v>273.526949241235</v>
      </c>
      <c r="AK4" s="6">
        <v>230.39737205150738</v>
      </c>
      <c r="AL4" s="6">
        <v>236.77575757575801</v>
      </c>
      <c r="AM4" s="12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168">
        <v>289.53072085147602</v>
      </c>
      <c r="AW4" s="6">
        <v>288.68823000898499</v>
      </c>
      <c r="AX4" s="177">
        <v>291.95512456410302</v>
      </c>
      <c r="AY4" s="185">
        <f t="shared" si="0"/>
        <v>1.1316341352109685</v>
      </c>
      <c r="AZ4" s="185">
        <f t="shared" si="1"/>
        <v>23.304483344621968</v>
      </c>
    </row>
    <row r="5" spans="1:54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64">
        <v>318.46200018468926</v>
      </c>
      <c r="L5" s="164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2">
        <v>302.655512847095</v>
      </c>
      <c r="S5" s="4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05">
        <v>265.44971647746303</v>
      </c>
      <c r="AK5" s="6">
        <v>298.99539393187302</v>
      </c>
      <c r="AL5" s="6">
        <v>303.64393939393898</v>
      </c>
      <c r="AM5" s="12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168">
        <v>265.884673395986</v>
      </c>
      <c r="AW5" s="6">
        <v>262.50668225311802</v>
      </c>
      <c r="AX5" s="177">
        <v>266.05628067752798</v>
      </c>
      <c r="AY5" s="185">
        <f t="shared" si="0"/>
        <v>1.3521935494911779</v>
      </c>
      <c r="AZ5" s="185">
        <f t="shared" si="1"/>
        <v>-12.378860184541949</v>
      </c>
    </row>
    <row r="6" spans="1:54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64">
        <v>1230</v>
      </c>
      <c r="L6" s="165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2">
        <v>1229.0552584670231</v>
      </c>
      <c r="S6" s="4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05">
        <v>1015</v>
      </c>
      <c r="AK6" s="6">
        <v>1025</v>
      </c>
      <c r="AL6" s="6">
        <v>1027.74613749791</v>
      </c>
      <c r="AM6" s="12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168">
        <v>1197.27272727273</v>
      </c>
      <c r="AW6" s="6">
        <v>1197.1428571428601</v>
      </c>
      <c r="AX6" s="177">
        <v>1198.44444444444</v>
      </c>
      <c r="AY6" s="185">
        <f t="shared" si="0"/>
        <v>0.1087244762656286</v>
      </c>
      <c r="AZ6" s="185">
        <f t="shared" si="1"/>
        <v>16.608995229318207</v>
      </c>
    </row>
    <row r="7" spans="1:54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64">
        <v>1320</v>
      </c>
      <c r="L7" s="165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2">
        <v>1203.6363636363601</v>
      </c>
      <c r="S7" s="4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05">
        <v>1236.3636363636363</v>
      </c>
      <c r="AK7" s="6">
        <v>1278.2608695652175</v>
      </c>
      <c r="AL7" s="6">
        <v>1283.03605313093</v>
      </c>
      <c r="AM7" s="12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168">
        <v>1283.3333333333301</v>
      </c>
      <c r="AW7" s="6">
        <v>1282.7142857142901</v>
      </c>
      <c r="AX7" s="177">
        <v>1284.44444444444</v>
      </c>
      <c r="AY7" s="185">
        <f t="shared" si="0"/>
        <v>0.13488262736439943</v>
      </c>
      <c r="AZ7" s="185">
        <f t="shared" si="1"/>
        <v>0.10977020560515109</v>
      </c>
    </row>
    <row r="8" spans="1:54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64">
        <v>280</v>
      </c>
      <c r="L8" s="165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2">
        <v>285.71428571428572</v>
      </c>
      <c r="S8" s="4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05">
        <v>281.25</v>
      </c>
      <c r="AK8" s="6">
        <v>325.55555555555554</v>
      </c>
      <c r="AL8" s="6">
        <v>304.54545454545456</v>
      </c>
      <c r="AM8" s="12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168">
        <v>270.35500000000002</v>
      </c>
      <c r="AW8" s="6">
        <v>267.142857142857</v>
      </c>
      <c r="AX8" s="177">
        <v>270.35000000000002</v>
      </c>
      <c r="AY8" s="185">
        <f t="shared" si="0"/>
        <v>1.2005347593583526</v>
      </c>
      <c r="AZ8" s="185">
        <f t="shared" si="1"/>
        <v>-11.228358208955221</v>
      </c>
    </row>
    <row r="9" spans="1:54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64">
        <v>278.57142857142856</v>
      </c>
      <c r="L9" s="165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2">
        <v>273.75</v>
      </c>
      <c r="S9" s="4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05">
        <v>280</v>
      </c>
      <c r="AK9" s="6">
        <v>300</v>
      </c>
      <c r="AL9" s="6">
        <v>281.81818181818181</v>
      </c>
      <c r="AM9" s="12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168">
        <v>248.333333333333</v>
      </c>
      <c r="AW9" s="6">
        <v>246.666666666667</v>
      </c>
      <c r="AX9" s="177">
        <v>250.33500000000001</v>
      </c>
      <c r="AY9" s="185">
        <f t="shared" si="0"/>
        <v>1.487162162162029</v>
      </c>
      <c r="AZ9" s="185">
        <f t="shared" si="1"/>
        <v>-11.171451612903221</v>
      </c>
    </row>
    <row r="10" spans="1:54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64">
        <v>382.47887864823298</v>
      </c>
      <c r="L10" s="164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2">
        <v>384.90349021681698</v>
      </c>
      <c r="S10" s="4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05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168">
        <v>463.33333333333297</v>
      </c>
      <c r="AW10" s="6">
        <v>460.64516129032302</v>
      </c>
      <c r="AX10" s="188">
        <v>462.85</v>
      </c>
      <c r="AY10" s="185">
        <f t="shared" si="0"/>
        <v>0.47864145658254281</v>
      </c>
      <c r="AZ10" s="185">
        <f t="shared" si="1"/>
        <v>19.335977772582606</v>
      </c>
    </row>
    <row r="11" spans="1:54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64">
        <v>900</v>
      </c>
      <c r="L11" s="164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05">
        <v>700</v>
      </c>
      <c r="AK11" s="6">
        <v>729.18957777726041</v>
      </c>
      <c r="AL11" s="6">
        <v>672.5</v>
      </c>
      <c r="AM11" s="121">
        <v>680</v>
      </c>
      <c r="AN11" s="12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169">
        <v>487.25</v>
      </c>
      <c r="AW11" s="6">
        <v>485.1875</v>
      </c>
      <c r="AX11" s="188">
        <v>470.19</v>
      </c>
      <c r="AY11" s="185">
        <f t="shared" si="0"/>
        <v>-3.0910730387736707</v>
      </c>
      <c r="AZ11" s="185">
        <f t="shared" si="1"/>
        <v>-30.083271375464683</v>
      </c>
      <c r="BB11" s="183"/>
    </row>
    <row r="12" spans="1:54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64">
        <v>1020</v>
      </c>
      <c r="L12" s="164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2">
        <v>1000</v>
      </c>
      <c r="S12" s="4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05">
        <v>700</v>
      </c>
      <c r="AK12" s="6">
        <v>723.92977393097203</v>
      </c>
      <c r="AL12" s="6">
        <v>708.14814814814804</v>
      </c>
      <c r="AM12" s="12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169">
        <v>660.59</v>
      </c>
      <c r="AW12" s="6">
        <v>655.13</v>
      </c>
      <c r="AX12" s="188">
        <v>651.28899999999999</v>
      </c>
      <c r="AY12" s="185">
        <f t="shared" si="0"/>
        <v>-0.58629584967869097</v>
      </c>
      <c r="AZ12" s="185">
        <f t="shared" si="1"/>
        <v>-8.0292730125522898</v>
      </c>
    </row>
    <row r="13" spans="1:54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05">
        <v>149.31303946026597</v>
      </c>
      <c r="AK13" s="6">
        <v>150</v>
      </c>
      <c r="AL13" s="6">
        <v>150</v>
      </c>
      <c r="AM13" s="12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169">
        <v>145.88999999999999</v>
      </c>
      <c r="AW13" s="6">
        <v>144.17500000000001</v>
      </c>
      <c r="AX13" s="177">
        <v>145.18</v>
      </c>
      <c r="AY13" s="185">
        <f t="shared" si="0"/>
        <v>0.69706953355297063</v>
      </c>
      <c r="AZ13" s="185">
        <f t="shared" si="1"/>
        <v>-3.2133333333333285</v>
      </c>
    </row>
    <row r="14" spans="1:54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64">
        <v>195.30769230769201</v>
      </c>
      <c r="L14" s="164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2">
        <v>198.33333333333334</v>
      </c>
      <c r="S14" s="4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05">
        <v>176.66666666666666</v>
      </c>
      <c r="AK14" s="6">
        <v>155</v>
      </c>
      <c r="AL14" s="6">
        <v>167.33333333333334</v>
      </c>
      <c r="AM14" s="12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168">
        <v>179.333333333333</v>
      </c>
      <c r="AW14" s="6">
        <v>177.5</v>
      </c>
      <c r="AX14" s="177">
        <v>176.15384615384599</v>
      </c>
      <c r="AY14" s="185">
        <f t="shared" si="0"/>
        <v>-0.75839653304451282</v>
      </c>
      <c r="AZ14" s="185">
        <f t="shared" si="1"/>
        <v>5.2712228011031748</v>
      </c>
    </row>
    <row r="15" spans="1:54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64">
        <v>2200</v>
      </c>
      <c r="L15" s="165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2">
        <v>2190</v>
      </c>
      <c r="S15" s="4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05">
        <v>3236.6666666666702</v>
      </c>
      <c r="AK15" s="6">
        <v>3220</v>
      </c>
      <c r="AL15" s="6">
        <v>3180.45</v>
      </c>
      <c r="AM15" s="12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168">
        <v>2692.8571428571399</v>
      </c>
      <c r="AW15" s="6">
        <v>2690.2750000000001</v>
      </c>
      <c r="AX15" s="177">
        <v>2656.25</v>
      </c>
      <c r="AY15" s="185">
        <f t="shared" si="0"/>
        <v>-1.2647405934337601</v>
      </c>
      <c r="AZ15" s="185">
        <f t="shared" si="1"/>
        <v>-16.481944378940085</v>
      </c>
    </row>
    <row r="16" spans="1:54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64">
        <v>218.454106280193</v>
      </c>
      <c r="L16" s="165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2">
        <v>215.24009324009299</v>
      </c>
      <c r="S16" s="4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05">
        <v>138.82304740771562</v>
      </c>
      <c r="AK16" s="6">
        <v>139.08773911062241</v>
      </c>
      <c r="AL16" s="6">
        <v>117.44444444444444</v>
      </c>
      <c r="AM16" s="12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168">
        <v>230.72918534457</v>
      </c>
      <c r="AW16" s="6">
        <v>232.96206209249701</v>
      </c>
      <c r="AX16" s="177">
        <v>235.81114003470799</v>
      </c>
      <c r="AY16" s="185">
        <f t="shared" si="0"/>
        <v>1.2229793626568102</v>
      </c>
      <c r="AZ16" s="185">
        <f t="shared" si="1"/>
        <v>100.78526587628873</v>
      </c>
    </row>
    <row r="17" spans="1:52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64">
        <v>277.84090909090912</v>
      </c>
      <c r="L17" s="165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2">
        <v>362.16931216931221</v>
      </c>
      <c r="S17" s="4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05">
        <v>202.63157894736801</v>
      </c>
      <c r="AK17" s="6">
        <v>219.4053371814492</v>
      </c>
      <c r="AL17" s="6">
        <v>204.76190476190476</v>
      </c>
      <c r="AM17" s="12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168">
        <v>357.40740740740733</v>
      </c>
      <c r="AW17" s="6">
        <v>341.66666666666703</v>
      </c>
      <c r="AX17" s="177">
        <v>309.09090909090901</v>
      </c>
      <c r="AY17" s="185">
        <f t="shared" si="0"/>
        <v>-9.5343680709535565</v>
      </c>
      <c r="AZ17" s="185">
        <f t="shared" si="1"/>
        <v>50.951374207188124</v>
      </c>
    </row>
    <row r="18" spans="1:52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64">
        <v>1340.7407407407406</v>
      </c>
      <c r="L18" s="165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2">
        <v>1170</v>
      </c>
      <c r="S18" s="4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05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168">
        <v>830.13</v>
      </c>
      <c r="AW18" s="6">
        <v>831.35</v>
      </c>
      <c r="AX18" s="188">
        <v>825.14</v>
      </c>
      <c r="AY18" s="185">
        <f t="shared" si="0"/>
        <v>-0.74697780718109541</v>
      </c>
      <c r="AZ18" s="185">
        <f t="shared" si="1"/>
        <v>-9.3167574675934741</v>
      </c>
    </row>
    <row r="19" spans="1:52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64">
        <v>2533.3333333333335</v>
      </c>
      <c r="L19" s="165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2">
        <v>1533.3333333333301</v>
      </c>
      <c r="S19" s="4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05">
        <v>1525</v>
      </c>
      <c r="AK19" s="6">
        <v>1547.2930895095201</v>
      </c>
      <c r="AL19" s="6">
        <v>1477.4553571428601</v>
      </c>
      <c r="AM19" s="12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168">
        <v>1389.2249999999999</v>
      </c>
      <c r="AW19" s="6">
        <v>1378.3</v>
      </c>
      <c r="AX19" s="177">
        <v>1379.2874999999999</v>
      </c>
      <c r="AY19" s="185">
        <f t="shared" si="0"/>
        <v>7.1646230864104654E-2</v>
      </c>
      <c r="AZ19" s="185">
        <f t="shared" si="1"/>
        <v>-6.6443873696934981</v>
      </c>
    </row>
    <row r="20" spans="1:52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64">
        <v>186.275919732441</v>
      </c>
      <c r="L20" s="165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2">
        <v>273.64067135867282</v>
      </c>
      <c r="S20" s="4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05">
        <v>209.02635046113301</v>
      </c>
      <c r="AK20" s="6">
        <v>236.363636363636</v>
      </c>
      <c r="AL20" s="6">
        <v>200.76362481737701</v>
      </c>
      <c r="AM20" s="12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168">
        <v>207.16049571486499</v>
      </c>
      <c r="AW20" s="6">
        <v>199.81060606060601</v>
      </c>
      <c r="AX20" s="177">
        <v>161.78451178451201</v>
      </c>
      <c r="AY20" s="185">
        <f t="shared" si="0"/>
        <v>-19.031068983675485</v>
      </c>
      <c r="AZ20" s="185">
        <f t="shared" si="1"/>
        <v>-19.41542601072382</v>
      </c>
    </row>
    <row r="21" spans="1:52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64">
        <v>286.02150537634407</v>
      </c>
      <c r="L21" s="165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2">
        <v>325</v>
      </c>
      <c r="S21" s="4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05">
        <v>330.555555555556</v>
      </c>
      <c r="AK21" s="6">
        <v>350</v>
      </c>
      <c r="AL21" s="6">
        <v>302.92790800530742</v>
      </c>
      <c r="AM21" s="12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168">
        <v>436.66666666666703</v>
      </c>
      <c r="AW21" s="6">
        <v>422.5</v>
      </c>
      <c r="AX21" s="177">
        <v>426.66666666666703</v>
      </c>
      <c r="AY21" s="185">
        <f t="shared" si="0"/>
        <v>0.98619329388568677</v>
      </c>
      <c r="AZ21" s="185">
        <f t="shared" si="1"/>
        <v>40.847592906227597</v>
      </c>
    </row>
    <row r="22" spans="1:52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64">
        <v>327.17276644643403</v>
      </c>
      <c r="L22" s="165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2">
        <v>277.11838606851165</v>
      </c>
      <c r="S22" s="4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05">
        <v>286.15670929566716</v>
      </c>
      <c r="AK22" s="6">
        <v>282.57368471582186</v>
      </c>
      <c r="AL22" s="6">
        <v>288.53221288515402</v>
      </c>
      <c r="AM22" s="12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168">
        <v>379.458278368908</v>
      </c>
      <c r="AW22" s="6">
        <v>373.30291418405199</v>
      </c>
      <c r="AX22" s="177">
        <v>375.853238175228</v>
      </c>
      <c r="AY22" s="185">
        <f t="shared" si="0"/>
        <v>0.68317816290033351</v>
      </c>
      <c r="AZ22" s="185">
        <f t="shared" si="1"/>
        <v>30.263873976813404</v>
      </c>
    </row>
    <row r="23" spans="1:52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05">
        <v>367.04786730021999</v>
      </c>
      <c r="AK23" s="6">
        <v>351.29684470546403</v>
      </c>
      <c r="AL23" s="6">
        <v>341.03</v>
      </c>
      <c r="AM23" s="12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169">
        <v>357.12200000000001</v>
      </c>
      <c r="AW23" s="6">
        <v>351.64234114698502</v>
      </c>
      <c r="AX23" s="188">
        <v>360.14890000000003</v>
      </c>
      <c r="AY23" s="185">
        <f t="shared" si="0"/>
        <v>2.4190940218599279</v>
      </c>
      <c r="AZ23" s="185">
        <f t="shared" si="1"/>
        <v>5.6062223264815572</v>
      </c>
    </row>
    <row r="24" spans="1:52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64">
        <v>346.80173738015782</v>
      </c>
      <c r="L24" s="165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2">
        <v>397.38505747126425</v>
      </c>
      <c r="S24" s="4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05">
        <v>400.84623493731698</v>
      </c>
      <c r="AK24" s="6">
        <v>403.88061009817699</v>
      </c>
      <c r="AL24" s="6">
        <v>400.79260651629102</v>
      </c>
      <c r="AM24" s="12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168">
        <v>425.77838827838798</v>
      </c>
      <c r="AW24" s="6">
        <v>425.55977229601501</v>
      </c>
      <c r="AX24" s="177">
        <v>426.07158515143698</v>
      </c>
      <c r="AY24" s="185">
        <f t="shared" si="0"/>
        <v>0.12026814768242554</v>
      </c>
      <c r="AZ24" s="185">
        <f t="shared" si="1"/>
        <v>6.3072467466084472</v>
      </c>
    </row>
    <row r="25" spans="1:52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64">
        <v>269.84848484848487</v>
      </c>
      <c r="L25" s="165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2">
        <v>237.81193093956099</v>
      </c>
      <c r="S25" s="4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05">
        <v>252.95454545454501</v>
      </c>
      <c r="AK25" s="6">
        <v>237.12121212121212</v>
      </c>
      <c r="AL25" s="6">
        <v>202.233877233877</v>
      </c>
      <c r="AM25" s="12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168">
        <v>269.11745661745698</v>
      </c>
      <c r="AW25" s="6">
        <v>252.13235294117601</v>
      </c>
      <c r="AX25" s="177">
        <v>200.4</v>
      </c>
      <c r="AY25" s="185">
        <f t="shared" si="0"/>
        <v>-20.517935258092589</v>
      </c>
      <c r="AZ25" s="185">
        <f t="shared" si="1"/>
        <v>-0.90681010469683565</v>
      </c>
    </row>
    <row r="26" spans="1:52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64">
        <v>226.29629629629599</v>
      </c>
      <c r="L26" s="165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2">
        <v>249.04640813731723</v>
      </c>
      <c r="S26" s="4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05">
        <v>203.032367537162</v>
      </c>
      <c r="AK26" s="6">
        <v>184.29885057471299</v>
      </c>
      <c r="AL26" s="6">
        <v>174.41298075645389</v>
      </c>
      <c r="AM26" s="12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168">
        <v>158.888888888889</v>
      </c>
      <c r="AW26" s="6">
        <v>155.18518518518499</v>
      </c>
      <c r="AX26" s="177">
        <v>150.19943019943</v>
      </c>
      <c r="AY26" s="185">
        <f t="shared" si="0"/>
        <v>-3.212777675784845</v>
      </c>
      <c r="AZ26" s="185">
        <f t="shared" si="1"/>
        <v>-13.882883287703866</v>
      </c>
    </row>
    <row r="27" spans="1:52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64">
        <v>1498.1481481481501</v>
      </c>
      <c r="L27" s="165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2">
        <v>1433.3333333333301</v>
      </c>
      <c r="S27" s="4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05">
        <v>1418.1818181818201</v>
      </c>
      <c r="AK27" s="6">
        <v>1394.6801558754369</v>
      </c>
      <c r="AL27" s="6">
        <v>1391.42857142857</v>
      </c>
      <c r="AM27" s="12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168">
        <v>1401.15</v>
      </c>
      <c r="AW27" s="6">
        <v>1400.15</v>
      </c>
      <c r="AX27" s="177">
        <v>1399.15</v>
      </c>
      <c r="AY27" s="185">
        <f t="shared" si="0"/>
        <v>-7.1420919187229939E-2</v>
      </c>
      <c r="AZ27" s="185">
        <f t="shared" si="1"/>
        <v>0.55492813141694985</v>
      </c>
    </row>
    <row r="28" spans="1:52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64">
        <v>849.36</v>
      </c>
      <c r="L28" s="165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2">
        <v>1125.13440860215</v>
      </c>
      <c r="S28" s="4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05">
        <v>1025</v>
      </c>
      <c r="AK28" s="6">
        <v>1057.7777777777801</v>
      </c>
      <c r="AL28" s="6">
        <v>993.99350649350697</v>
      </c>
      <c r="AM28" s="12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168">
        <v>962.125</v>
      </c>
      <c r="AW28" s="7">
        <v>963.02</v>
      </c>
      <c r="AX28" s="188">
        <v>965.23800000000006</v>
      </c>
      <c r="AY28" s="185">
        <f t="shared" si="0"/>
        <v>0.23031712737015581</v>
      </c>
      <c r="AZ28" s="185">
        <f t="shared" si="1"/>
        <v>-2.8929269965703499</v>
      </c>
    </row>
    <row r="29" spans="1:52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64">
        <v>165.03799903799899</v>
      </c>
      <c r="L29" s="165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2">
        <v>265.42033235581602</v>
      </c>
      <c r="S29" s="4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05">
        <v>268.62824675324703</v>
      </c>
      <c r="AK29" s="6">
        <v>272.58272763750699</v>
      </c>
      <c r="AL29" s="6">
        <v>238.03418803418799</v>
      </c>
      <c r="AM29" s="12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168">
        <v>151.264199459688</v>
      </c>
      <c r="AW29" s="6">
        <v>155.23809523809501</v>
      </c>
      <c r="AX29" s="177">
        <v>159.11845730027599</v>
      </c>
      <c r="AY29" s="185">
        <f t="shared" si="0"/>
        <v>2.4996197333067691</v>
      </c>
      <c r="AZ29" s="185">
        <f t="shared" si="1"/>
        <v>-33.153107705090505</v>
      </c>
    </row>
    <row r="30" spans="1:52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64">
        <v>85.8</v>
      </c>
      <c r="L30" s="165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2">
        <v>201.29011870638701</v>
      </c>
      <c r="S30" s="4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05">
        <v>207.43855178637801</v>
      </c>
      <c r="AK30" s="6">
        <v>178.871794871795</v>
      </c>
      <c r="AL30" s="6">
        <v>150.442708333333</v>
      </c>
      <c r="AM30" s="12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168">
        <v>173.611111111111</v>
      </c>
      <c r="AW30" s="6">
        <v>168.09523809523799</v>
      </c>
      <c r="AX30" s="177">
        <v>133.222591362126</v>
      </c>
      <c r="AY30" s="185">
        <f t="shared" si="0"/>
        <v>-20.745767178338593</v>
      </c>
      <c r="AZ30" s="185">
        <f t="shared" si="1"/>
        <v>-11.446295511413371</v>
      </c>
    </row>
    <row r="31" spans="1:52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05">
        <v>816.41195570294076</v>
      </c>
      <c r="AK31" s="6">
        <v>850</v>
      </c>
      <c r="AL31" s="6">
        <v>847.48427672955995</v>
      </c>
      <c r="AM31" s="12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168">
        <v>571.12</v>
      </c>
      <c r="AW31" s="6">
        <v>566.98099999999999</v>
      </c>
      <c r="AX31" s="177">
        <v>523.1</v>
      </c>
      <c r="AY31" s="185">
        <f t="shared" si="0"/>
        <v>-7.7394127845553857</v>
      </c>
      <c r="AZ31" s="185">
        <f t="shared" si="1"/>
        <v>-38.276141001855301</v>
      </c>
    </row>
    <row r="32" spans="1:52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64">
        <v>920.5</v>
      </c>
      <c r="L32" s="165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2">
        <v>913.35578002244665</v>
      </c>
      <c r="S32" s="4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05">
        <v>1000</v>
      </c>
      <c r="AK32" s="6">
        <v>974.16666666666697</v>
      </c>
      <c r="AL32" s="6">
        <v>903.77358490565996</v>
      </c>
      <c r="AM32" s="12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168">
        <v>980.27777777777999</v>
      </c>
      <c r="AW32" s="6">
        <v>981.12900000000002</v>
      </c>
      <c r="AX32" s="177">
        <v>982.13499999999999</v>
      </c>
      <c r="AY32" s="185">
        <f t="shared" si="0"/>
        <v>0.10253493679220284</v>
      </c>
      <c r="AZ32" s="185">
        <f t="shared" si="1"/>
        <v>8.6704697286013008</v>
      </c>
    </row>
    <row r="33" spans="1:52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64">
        <v>1159.77011494253</v>
      </c>
      <c r="L33" s="165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2">
        <v>1267.2413793103449</v>
      </c>
      <c r="S33" s="4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05">
        <v>991.66666666667004</v>
      </c>
      <c r="AK33" s="6">
        <v>1030</v>
      </c>
      <c r="AL33" s="6">
        <v>933.27615780446001</v>
      </c>
      <c r="AM33" s="12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168">
        <v>957.61904761904998</v>
      </c>
      <c r="AW33" s="6">
        <v>941.15</v>
      </c>
      <c r="AX33" s="177">
        <v>916.66666666667004</v>
      </c>
      <c r="AY33" s="185">
        <f t="shared" si="0"/>
        <v>-2.601427331810013</v>
      </c>
      <c r="AZ33" s="185">
        <f t="shared" si="1"/>
        <v>-1.779697359553676</v>
      </c>
    </row>
    <row r="34" spans="1:52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64">
        <v>1529.3040293040301</v>
      </c>
      <c r="L34" s="165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2">
        <v>1214.754330152</v>
      </c>
      <c r="S34" s="4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05">
        <v>1946.5367965368</v>
      </c>
      <c r="AK34" s="6">
        <v>1976.1111111111099</v>
      </c>
      <c r="AL34" s="6">
        <v>1955.3968253968301</v>
      </c>
      <c r="AM34" s="12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168">
        <v>1600.6640316205501</v>
      </c>
      <c r="AW34" s="6">
        <v>1568.2874999999999</v>
      </c>
      <c r="AX34" s="177">
        <v>1507.01863354037</v>
      </c>
      <c r="AY34" s="185">
        <f t="shared" si="0"/>
        <v>-3.9067368999389376</v>
      </c>
      <c r="AZ34" s="185">
        <f t="shared" si="1"/>
        <v>-22.930291490345738</v>
      </c>
    </row>
    <row r="35" spans="1:52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05">
        <v>1498.6111111111099</v>
      </c>
      <c r="AK35" s="6">
        <v>1476.5201465201501</v>
      </c>
      <c r="AL35" s="6">
        <v>1450</v>
      </c>
      <c r="AM35" s="12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168">
        <v>1403.3333333333301</v>
      </c>
      <c r="AW35" s="6">
        <v>1408.3333333333301</v>
      </c>
      <c r="AX35" s="177">
        <v>1433.3333333333333</v>
      </c>
      <c r="AY35" s="185">
        <f t="shared" si="0"/>
        <v>1.7751479289943128</v>
      </c>
      <c r="AZ35" s="185">
        <f t="shared" si="1"/>
        <v>-1.1494252873563271</v>
      </c>
    </row>
    <row r="36" spans="1:52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64">
        <v>968.24</v>
      </c>
      <c r="L36" s="165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2">
        <v>691.66666666667004</v>
      </c>
      <c r="S36" s="4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05">
        <v>933.33333333333303</v>
      </c>
      <c r="AK36" s="6">
        <v>945</v>
      </c>
      <c r="AL36" s="7">
        <v>904.16666666666697</v>
      </c>
      <c r="AM36" s="12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168">
        <v>978.33333333332996</v>
      </c>
      <c r="AW36" s="6">
        <v>980.25974025974006</v>
      </c>
      <c r="AX36" s="177">
        <v>982.11</v>
      </c>
      <c r="AY36" s="185">
        <f t="shared" si="0"/>
        <v>0.18875198728142126</v>
      </c>
      <c r="AZ36" s="185">
        <f t="shared" si="1"/>
        <v>8.6204608294930534</v>
      </c>
    </row>
    <row r="37" spans="1:52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2">
        <v>633.33333333333303</v>
      </c>
      <c r="S37" s="4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05">
        <v>514.81481481481501</v>
      </c>
      <c r="AK37" s="6">
        <v>528.88888888888903</v>
      </c>
      <c r="AL37" s="6">
        <v>473.83333333333331</v>
      </c>
      <c r="AM37" s="12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168">
        <v>485.555555555556</v>
      </c>
      <c r="AW37" s="6">
        <v>484.444444444444</v>
      </c>
      <c r="AX37" s="177">
        <v>493.63636363636402</v>
      </c>
      <c r="AY37" s="185">
        <f t="shared" si="0"/>
        <v>1.8974145120935844</v>
      </c>
      <c r="AZ37" s="185">
        <f t="shared" si="1"/>
        <v>4.1793240175231885</v>
      </c>
    </row>
    <row r="38" spans="1:52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2">
        <v>152.50397952644346</v>
      </c>
      <c r="S38" s="4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05">
        <v>126.43279797125949</v>
      </c>
      <c r="AK38" s="6">
        <v>159.28978428978428</v>
      </c>
      <c r="AL38" s="6">
        <v>122.170868347338</v>
      </c>
      <c r="AM38" s="12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168">
        <v>168.94255401042699</v>
      </c>
      <c r="AW38" s="6">
        <v>160.83115689367901</v>
      </c>
      <c r="AX38" s="177">
        <v>169.470045738946</v>
      </c>
      <c r="AY38" s="185">
        <f t="shared" si="0"/>
        <v>5.3714025392343094</v>
      </c>
      <c r="AZ38" s="185">
        <f t="shared" si="1"/>
        <v>38.715594013078494</v>
      </c>
    </row>
    <row r="39" spans="1:52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2">
        <v>144.75098171873262</v>
      </c>
      <c r="S39" s="4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05">
        <v>96.304311073541996</v>
      </c>
      <c r="AK39" s="6">
        <v>103.582007135929</v>
      </c>
      <c r="AL39" s="6">
        <v>100.105042016806</v>
      </c>
      <c r="AM39" s="12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168">
        <v>172.60555767343101</v>
      </c>
      <c r="AW39" s="6">
        <v>168.93374698802501</v>
      </c>
      <c r="AX39" s="177">
        <v>173.02313890676399</v>
      </c>
      <c r="AY39" s="185">
        <f t="shared" si="0"/>
        <v>2.4207075209365136</v>
      </c>
      <c r="AZ39" s="185">
        <f t="shared" si="1"/>
        <v>72.84158262249791</v>
      </c>
    </row>
    <row r="40" spans="1:52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2">
        <v>606.41025641025601</v>
      </c>
      <c r="S40" s="4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05">
        <v>501.51515151515201</v>
      </c>
      <c r="AK40" s="6">
        <v>525.45454545454504</v>
      </c>
      <c r="AL40" s="6">
        <v>493.33333333333297</v>
      </c>
      <c r="AM40" s="12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168">
        <v>530.47619047619003</v>
      </c>
      <c r="AW40" s="6">
        <v>526.67499999999995</v>
      </c>
      <c r="AX40" s="177">
        <v>521.02564102564099</v>
      </c>
      <c r="AY40" s="185">
        <f t="shared" si="0"/>
        <v>-1.0726461241484713</v>
      </c>
      <c r="AZ40" s="185">
        <f t="shared" si="1"/>
        <v>5.613305613305684</v>
      </c>
    </row>
    <row r="41" spans="1:52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65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2">
        <v>403.962287712288</v>
      </c>
      <c r="S41" s="4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05">
        <v>302.83008658008703</v>
      </c>
      <c r="AK41" s="6">
        <v>313.447580645161</v>
      </c>
      <c r="AL41" s="6">
        <v>281.16883116883116</v>
      </c>
      <c r="AM41" s="12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168">
        <v>240.50858140848001</v>
      </c>
      <c r="AW41" s="6">
        <v>235.02849002849001</v>
      </c>
      <c r="AX41" s="177">
        <v>219.54545454545499</v>
      </c>
      <c r="AY41" s="185">
        <f t="shared" si="0"/>
        <v>-6.5877270798779257</v>
      </c>
      <c r="AZ41" s="185">
        <f t="shared" si="1"/>
        <v>-21.916859122401689</v>
      </c>
    </row>
    <row r="42" spans="1:52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65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2">
        <v>323.76190476190499</v>
      </c>
      <c r="S42" s="4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05">
        <v>226.425748164879</v>
      </c>
      <c r="AK42" s="6">
        <v>235</v>
      </c>
      <c r="AL42" s="6">
        <v>212.24294224294201</v>
      </c>
      <c r="AM42" s="12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168">
        <v>228.78787878787901</v>
      </c>
      <c r="AW42" s="6">
        <v>222.54273504273499</v>
      </c>
      <c r="AX42" s="177">
        <v>218.86524822695</v>
      </c>
      <c r="AY42" s="185">
        <f t="shared" si="0"/>
        <v>-1.6524856743037684</v>
      </c>
      <c r="AZ42" s="185">
        <f t="shared" si="1"/>
        <v>3.120153685217872</v>
      </c>
    </row>
    <row r="43" spans="1:52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2">
        <v>625.64102564102564</v>
      </c>
      <c r="S43" s="4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05">
        <v>508.33333333333297</v>
      </c>
      <c r="AK43" s="6">
        <v>525.75757575757598</v>
      </c>
      <c r="AL43" s="6">
        <v>498.88888888888903</v>
      </c>
      <c r="AM43" s="12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168">
        <v>526.19047619047603</v>
      </c>
      <c r="AW43" s="6">
        <v>521.66666666666697</v>
      </c>
      <c r="AX43" s="177">
        <v>527.22222222222194</v>
      </c>
      <c r="AY43" s="185">
        <f t="shared" si="0"/>
        <v>1.0649627263044672</v>
      </c>
      <c r="AZ43" s="185">
        <f t="shared" si="1"/>
        <v>5.6792873051224095</v>
      </c>
    </row>
    <row r="44" spans="1:52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2">
        <v>662.5</v>
      </c>
      <c r="S44" s="4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05">
        <v>576.66666666666697</v>
      </c>
      <c r="AK44" s="6">
        <v>607.142857142857</v>
      </c>
      <c r="AL44" s="6">
        <v>571.42857142857144</v>
      </c>
      <c r="AM44" s="12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168">
        <v>725.72500000000002</v>
      </c>
      <c r="AW44" s="6">
        <v>728.8</v>
      </c>
      <c r="AX44" s="177">
        <v>762.5</v>
      </c>
      <c r="AY44" s="185">
        <f t="shared" si="0"/>
        <v>4.6240395170142765</v>
      </c>
      <c r="AZ44" s="185">
        <f t="shared" si="1"/>
        <v>33.4375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B44"/>
  <sheetViews>
    <sheetView zoomScale="120" zoomScaleNormal="120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1" max="51" width="6.72265625" bestFit="1" customWidth="1"/>
    <col min="52" max="52" width="6.99218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120">
        <v>43922</v>
      </c>
      <c r="AP1" s="5">
        <v>43952</v>
      </c>
      <c r="AQ1" s="120">
        <v>43983</v>
      </c>
      <c r="AR1" s="5">
        <v>44013</v>
      </c>
      <c r="AS1" s="12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45">
        <v>455.33333333333297</v>
      </c>
      <c r="L2" s="46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2">
        <v>515.05263157894694</v>
      </c>
      <c r="S2" s="42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05">
        <v>450.95238095238096</v>
      </c>
      <c r="AK2" s="6">
        <v>448.125</v>
      </c>
      <c r="AL2" s="6">
        <v>443.91304347826099</v>
      </c>
      <c r="AM2" s="12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68">
        <v>497.05882352941177</v>
      </c>
      <c r="AW2" s="6">
        <v>496</v>
      </c>
      <c r="AX2" s="177">
        <v>493.52941176470586</v>
      </c>
      <c r="AY2" s="185">
        <f>(AX2-AW2)/AW2*100</f>
        <v>-0.49810246679317427</v>
      </c>
      <c r="AZ2" s="185">
        <f>(AX2-AL2)/AL2*100</f>
        <v>11.177046724664365</v>
      </c>
    </row>
    <row r="3" spans="1:54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45">
        <v>39.444444444444443</v>
      </c>
      <c r="L3" s="47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2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05">
        <v>39.444444444444443</v>
      </c>
      <c r="AK3" s="6">
        <v>39.375</v>
      </c>
      <c r="AL3" s="6">
        <v>40</v>
      </c>
      <c r="AM3" s="12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68">
        <v>45.294117647058826</v>
      </c>
      <c r="AW3" s="6">
        <v>46.6666666666667</v>
      </c>
      <c r="AX3" s="177">
        <v>47.058823529411768</v>
      </c>
      <c r="AY3" s="185">
        <f t="shared" ref="AY3:AY44" si="0">(AX3-AW3)/AW3*100</f>
        <v>0.84033613445371691</v>
      </c>
      <c r="AZ3" s="185">
        <f t="shared" ref="AZ3:AZ44" si="1">(AX3-AL3)/AL3*100</f>
        <v>17.64705882352942</v>
      </c>
    </row>
    <row r="4" spans="1:54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45">
        <v>416.27375508354402</v>
      </c>
      <c r="L4" s="46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2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05">
        <v>296.89992909389503</v>
      </c>
      <c r="AK4" s="6">
        <v>268.125</v>
      </c>
      <c r="AL4" s="6">
        <v>270.54970063538599</v>
      </c>
      <c r="AM4" s="12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68">
        <v>354.409536541889</v>
      </c>
      <c r="AW4" s="6">
        <v>364.45075757575756</v>
      </c>
      <c r="AX4" s="177">
        <v>335.95124633431084</v>
      </c>
      <c r="AY4" s="185">
        <f t="shared" si="0"/>
        <v>-7.8198523803377187</v>
      </c>
      <c r="AZ4" s="185">
        <f t="shared" si="1"/>
        <v>24.173579030148368</v>
      </c>
    </row>
    <row r="5" spans="1:54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45">
        <v>324.25372478740599</v>
      </c>
      <c r="L5" s="45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2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05">
        <v>297.03049414742998</v>
      </c>
      <c r="AK5" s="6">
        <v>272.21900495338002</v>
      </c>
      <c r="AL5" s="6">
        <v>282.52138185768098</v>
      </c>
      <c r="AM5" s="12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68">
        <v>342.35353895076122</v>
      </c>
      <c r="AW5" s="6">
        <v>319.00838744588748</v>
      </c>
      <c r="AX5" s="177">
        <v>356.11139112903226</v>
      </c>
      <c r="AY5" s="185">
        <f t="shared" si="0"/>
        <v>11.630729831339766</v>
      </c>
      <c r="AZ5" s="185">
        <f t="shared" si="1"/>
        <v>26.047589314291951</v>
      </c>
    </row>
    <row r="6" spans="1:54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45">
        <v>966.08391608391605</v>
      </c>
      <c r="L6" s="46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2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05">
        <v>1033.5879806468042</v>
      </c>
      <c r="AK6" s="6">
        <v>1066.3003663003662</v>
      </c>
      <c r="AL6" s="6">
        <v>1067.6406926406926</v>
      </c>
      <c r="AM6" s="12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68">
        <v>1198.7878787878799</v>
      </c>
      <c r="AW6" s="6">
        <v>1191.8229918229918</v>
      </c>
      <c r="AX6" s="177">
        <v>1153.52092352092</v>
      </c>
      <c r="AY6" s="185">
        <f t="shared" si="0"/>
        <v>-3.2137379933815193</v>
      </c>
      <c r="AZ6" s="185">
        <f t="shared" si="1"/>
        <v>8.0439263389082711</v>
      </c>
    </row>
    <row r="7" spans="1:54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45">
        <v>1422.2222222222222</v>
      </c>
      <c r="L7" s="46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2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05">
        <v>1384.1269841269841</v>
      </c>
      <c r="AK7" s="6">
        <v>1391.6666666666667</v>
      </c>
      <c r="AL7" s="6">
        <v>1415</v>
      </c>
      <c r="AM7" s="12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68">
        <v>1562.5</v>
      </c>
      <c r="AW7" s="6">
        <v>1573.6842105263158</v>
      </c>
      <c r="AX7" s="177">
        <v>1600</v>
      </c>
      <c r="AY7" s="185">
        <f t="shared" si="0"/>
        <v>1.6722408026755822</v>
      </c>
      <c r="AZ7" s="185">
        <f t="shared" si="1"/>
        <v>13.074204946996467</v>
      </c>
    </row>
    <row r="8" spans="1:54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45">
        <v>255.26315789473685</v>
      </c>
      <c r="L8" s="46">
        <v>255.55555555555554</v>
      </c>
      <c r="M8" s="13">
        <v>264.28571428571428</v>
      </c>
      <c r="N8" s="48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2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05">
        <v>250</v>
      </c>
      <c r="AK8" s="6">
        <v>250</v>
      </c>
      <c r="AL8" s="6">
        <v>254.54545454545453</v>
      </c>
      <c r="AM8" s="12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68">
        <v>300</v>
      </c>
      <c r="AW8" s="6">
        <v>305</v>
      </c>
      <c r="AX8" s="177">
        <v>303.33333333333331</v>
      </c>
      <c r="AY8" s="185">
        <f t="shared" si="0"/>
        <v>-0.54644808743170026</v>
      </c>
      <c r="AZ8" s="185">
        <f t="shared" si="1"/>
        <v>19.166666666666664</v>
      </c>
    </row>
    <row r="9" spans="1:54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45">
        <v>250</v>
      </c>
      <c r="L9" s="46">
        <v>254.54545454545453</v>
      </c>
      <c r="M9" s="13">
        <v>264.28571428571428</v>
      </c>
      <c r="N9" s="48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2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05">
        <v>247.61904761904762</v>
      </c>
      <c r="AK9" s="6">
        <v>246.875</v>
      </c>
      <c r="AL9" s="6">
        <v>251.36363636363637</v>
      </c>
      <c r="AM9" s="12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68">
        <v>300</v>
      </c>
      <c r="AW9" s="6">
        <v>302.5</v>
      </c>
      <c r="AX9" s="177">
        <v>300</v>
      </c>
      <c r="AY9" s="185">
        <f t="shared" si="0"/>
        <v>-0.82644628099173556</v>
      </c>
      <c r="AZ9" s="185">
        <f t="shared" si="1"/>
        <v>19.349005424954786</v>
      </c>
    </row>
    <row r="10" spans="1:54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05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68">
        <v>531.25</v>
      </c>
      <c r="AW10" s="7">
        <v>520</v>
      </c>
      <c r="AX10" s="177">
        <v>575</v>
      </c>
      <c r="AY10" s="185">
        <f t="shared" si="0"/>
        <v>10.576923076923077</v>
      </c>
      <c r="AZ10" s="185">
        <f t="shared" si="1"/>
        <v>33.720930232558139</v>
      </c>
    </row>
    <row r="11" spans="1:54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48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05">
        <v>700</v>
      </c>
      <c r="AK11" s="6">
        <v>739.53336673494698</v>
      </c>
      <c r="AL11" s="7">
        <v>701.23</v>
      </c>
      <c r="AM11" s="121">
        <v>700</v>
      </c>
      <c r="AN11" s="12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69">
        <v>701.5</v>
      </c>
      <c r="AW11" s="7">
        <v>700.5</v>
      </c>
      <c r="AX11" s="188">
        <v>705</v>
      </c>
      <c r="AY11" s="185">
        <f t="shared" si="0"/>
        <v>0.64239828693790146</v>
      </c>
      <c r="AZ11" s="185">
        <f t="shared" si="1"/>
        <v>0.53762674158264501</v>
      </c>
      <c r="BB11" s="183"/>
    </row>
    <row r="12" spans="1:54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45">
        <v>1233.3333333333333</v>
      </c>
      <c r="L12" s="46">
        <v>1366.6666666666667</v>
      </c>
      <c r="M12" s="13">
        <v>1350</v>
      </c>
      <c r="N12" s="48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2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05">
        <v>1080</v>
      </c>
      <c r="AK12" s="6">
        <v>1105</v>
      </c>
      <c r="AL12" s="29">
        <v>1057.1428571428601</v>
      </c>
      <c r="AM12" s="12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68">
        <v>1250</v>
      </c>
      <c r="AW12" s="6">
        <v>1220</v>
      </c>
      <c r="AX12" s="177">
        <v>1220</v>
      </c>
      <c r="AY12" s="185">
        <f t="shared" si="0"/>
        <v>0</v>
      </c>
      <c r="AZ12" s="185">
        <f t="shared" si="1"/>
        <v>15.405405405405087</v>
      </c>
    </row>
    <row r="13" spans="1:54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48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2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05">
        <v>169.77083439101318</v>
      </c>
      <c r="AK13" s="6">
        <v>196</v>
      </c>
      <c r="AL13" s="29">
        <v>180.36</v>
      </c>
      <c r="AM13" s="121" t="s">
        <v>45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69">
        <v>198</v>
      </c>
      <c r="AW13" s="7">
        <v>199</v>
      </c>
      <c r="AX13" s="188">
        <v>201</v>
      </c>
      <c r="AY13" s="185">
        <f t="shared" si="0"/>
        <v>1.0050251256281406</v>
      </c>
      <c r="AZ13" s="185">
        <f t="shared" si="1"/>
        <v>11.443779108449759</v>
      </c>
    </row>
    <row r="14" spans="1:54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45">
        <v>204.375</v>
      </c>
      <c r="L14" s="45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2">
        <v>205</v>
      </c>
      <c r="S14" s="42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05">
        <v>196.31578947368422</v>
      </c>
      <c r="AK14" s="6">
        <v>196.36985944175828</v>
      </c>
      <c r="AL14" s="29">
        <v>198.63636363636363</v>
      </c>
      <c r="AM14" s="12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68">
        <v>196.25</v>
      </c>
      <c r="AW14" s="6">
        <v>205</v>
      </c>
      <c r="AX14" s="177">
        <v>207.05882352941177</v>
      </c>
      <c r="AY14" s="185">
        <f t="shared" si="0"/>
        <v>1.0043041606886673</v>
      </c>
      <c r="AZ14" s="185">
        <f t="shared" si="1"/>
        <v>4.2401399919235496</v>
      </c>
    </row>
    <row r="15" spans="1:54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45">
        <v>1450</v>
      </c>
      <c r="L15" s="46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05">
        <v>1698.29459798836</v>
      </c>
      <c r="AK15" s="6">
        <v>1700</v>
      </c>
      <c r="AL15" s="106">
        <v>1666.09</v>
      </c>
      <c r="AM15" s="12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68">
        <v>1600</v>
      </c>
      <c r="AW15" s="6">
        <v>1600</v>
      </c>
      <c r="AX15" s="177">
        <v>1650</v>
      </c>
      <c r="AY15" s="185">
        <f t="shared" si="0"/>
        <v>3.125</v>
      </c>
      <c r="AZ15" s="185">
        <f t="shared" si="1"/>
        <v>-0.96573414401382396</v>
      </c>
    </row>
    <row r="16" spans="1:54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45">
        <v>195.48911582244901</v>
      </c>
      <c r="L16" s="46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2">
        <v>148.57142857142901</v>
      </c>
      <c r="S16" s="42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05">
        <v>124.86843498640232</v>
      </c>
      <c r="AK16" s="6">
        <v>141.04286518079621</v>
      </c>
      <c r="AL16" s="29">
        <v>127.22004043609932</v>
      </c>
      <c r="AM16" s="12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68">
        <v>213.36479803231722</v>
      </c>
      <c r="AW16" s="6">
        <v>209.09471348440906</v>
      </c>
      <c r="AX16" s="177">
        <v>238.62779734581738</v>
      </c>
      <c r="AY16" s="185">
        <f t="shared" si="0"/>
        <v>14.124261378617033</v>
      </c>
      <c r="AZ16" s="185">
        <f t="shared" si="1"/>
        <v>87.57091770119068</v>
      </c>
    </row>
    <row r="17" spans="1:52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45">
        <v>219.72539288668301</v>
      </c>
      <c r="L17" s="46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2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05">
        <v>162.25071225071224</v>
      </c>
      <c r="AK17" s="6">
        <v>167.14355886769678</v>
      </c>
      <c r="AL17" s="29">
        <v>149.53419806960778</v>
      </c>
      <c r="AM17" s="12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68">
        <v>266.35481235098098</v>
      </c>
      <c r="AW17" s="6">
        <v>262.26488709247297</v>
      </c>
      <c r="AX17" s="177">
        <v>268.93135103863102</v>
      </c>
      <c r="AY17" s="185">
        <f t="shared" si="0"/>
        <v>2.5418819957425303</v>
      </c>
      <c r="AZ17" s="185">
        <f t="shared" si="1"/>
        <v>79.846051612517542</v>
      </c>
    </row>
    <row r="18" spans="1:52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45">
        <v>952.09330143540672</v>
      </c>
      <c r="L18" s="46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2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05">
        <v>904.78260869565202</v>
      </c>
      <c r="AK18" s="6">
        <v>869.56521739130437</v>
      </c>
      <c r="AL18" s="6">
        <v>862.11180124223597</v>
      </c>
      <c r="AM18" s="12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68">
        <v>1001.92307692308</v>
      </c>
      <c r="AW18" s="6">
        <v>1044.8408274495232</v>
      </c>
      <c r="AX18" s="177">
        <v>1096.3768115942</v>
      </c>
      <c r="AY18" s="185">
        <f t="shared" si="0"/>
        <v>4.9324244220506932</v>
      </c>
      <c r="AZ18" s="185">
        <f t="shared" si="1"/>
        <v>27.173390970220616</v>
      </c>
    </row>
    <row r="19" spans="1:52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45">
        <v>2808.53024970672</v>
      </c>
      <c r="L19" s="46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2">
        <v>3127.6569280521899</v>
      </c>
      <c r="S19" s="42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05">
        <v>1761.88376840551</v>
      </c>
      <c r="AK19" s="6">
        <v>1807.93494896262</v>
      </c>
      <c r="AL19" s="29">
        <v>1762.0360431802101</v>
      </c>
      <c r="AM19" s="12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68">
        <v>2214.9753024752999</v>
      </c>
      <c r="AW19" s="6">
        <v>2186.3051234479799</v>
      </c>
      <c r="AX19" s="177">
        <v>2193.2238186217</v>
      </c>
      <c r="AY19" s="185">
        <f t="shared" si="0"/>
        <v>0.3164560655106004</v>
      </c>
      <c r="AZ19" s="185">
        <f t="shared" si="1"/>
        <v>24.470996328954818</v>
      </c>
    </row>
    <row r="20" spans="1:52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45">
        <v>241.56682192487818</v>
      </c>
      <c r="L20" s="46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2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05">
        <v>217.90286102786101</v>
      </c>
      <c r="AK20" s="6">
        <v>238.20734150876743</v>
      </c>
      <c r="AL20" s="6">
        <v>200.072109350425</v>
      </c>
      <c r="AM20" s="12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68">
        <v>285.01620555488898</v>
      </c>
      <c r="AW20" s="6">
        <v>251.46242377034599</v>
      </c>
      <c r="AX20" s="177">
        <v>235.1732218398885</v>
      </c>
      <c r="AY20" s="185">
        <f t="shared" si="0"/>
        <v>-6.4777876893980766</v>
      </c>
      <c r="AZ20" s="185">
        <f t="shared" si="1"/>
        <v>17.544230729323761</v>
      </c>
    </row>
    <row r="21" spans="1:52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46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05">
        <v>275.61265604414803</v>
      </c>
      <c r="AK21" s="6">
        <v>276.43792642503644</v>
      </c>
      <c r="AL21" s="106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69">
        <v>325.35000000000002</v>
      </c>
      <c r="AW21" s="7">
        <v>326</v>
      </c>
      <c r="AX21" s="188">
        <v>335</v>
      </c>
      <c r="AY21" s="185">
        <f t="shared" si="0"/>
        <v>2.7607361963190185</v>
      </c>
      <c r="AZ21" s="185">
        <f t="shared" si="1"/>
        <v>17.531487913552972</v>
      </c>
    </row>
    <row r="22" spans="1:52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45">
        <v>300.08171766750189</v>
      </c>
      <c r="L22" s="46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2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05">
        <v>406.90237783116999</v>
      </c>
      <c r="AK22" s="6">
        <v>441.6828784475843</v>
      </c>
      <c r="AL22" s="6">
        <v>388.97578844092129</v>
      </c>
      <c r="AM22" s="12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68">
        <v>499.78312819763499</v>
      </c>
      <c r="AW22" s="6">
        <v>495.915171762184</v>
      </c>
      <c r="AX22" s="177">
        <v>457.95206971677555</v>
      </c>
      <c r="AY22" s="185">
        <f t="shared" si="0"/>
        <v>-7.6551604401435105</v>
      </c>
      <c r="AZ22" s="185">
        <f t="shared" si="1"/>
        <v>17.732795542962325</v>
      </c>
    </row>
    <row r="23" spans="1:52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46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05">
        <v>326.57645665304301</v>
      </c>
      <c r="AK23" s="6">
        <v>308.59293100496956</v>
      </c>
      <c r="AL23" s="106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68">
        <v>391.82389937106899</v>
      </c>
      <c r="AW23" s="6">
        <v>385.71428571428601</v>
      </c>
      <c r="AX23" s="177">
        <v>387.46757962444201</v>
      </c>
      <c r="AY23" s="185">
        <f t="shared" si="0"/>
        <v>0.45455768041081535</v>
      </c>
      <c r="AZ23" s="185">
        <f t="shared" si="1"/>
        <v>24.579634629426415</v>
      </c>
    </row>
    <row r="24" spans="1:52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45">
        <v>374.938229302416</v>
      </c>
      <c r="L24" s="46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2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05">
        <v>352.71619079337302</v>
      </c>
      <c r="AK24" s="6">
        <v>367.59492685963301</v>
      </c>
      <c r="AL24" s="6">
        <v>376.218487394958</v>
      </c>
      <c r="AM24" s="12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68">
        <v>585.414501822234</v>
      </c>
      <c r="AW24" s="6">
        <v>602.037965723924</v>
      </c>
      <c r="AX24" s="188">
        <v>600</v>
      </c>
      <c r="AY24" s="185">
        <f t="shared" si="0"/>
        <v>-0.33851116373922358</v>
      </c>
      <c r="AZ24" s="185">
        <f t="shared" si="1"/>
        <v>59.481795845432195</v>
      </c>
    </row>
    <row r="25" spans="1:52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45">
        <v>217.74713254749551</v>
      </c>
      <c r="L25" s="46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2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05">
        <v>199.61482961483</v>
      </c>
      <c r="AK25" s="6">
        <v>236.86380286380299</v>
      </c>
      <c r="AL25" s="6">
        <v>186.922550702374</v>
      </c>
      <c r="AM25" s="12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68">
        <v>352.59312446812453</v>
      </c>
      <c r="AW25" s="6">
        <v>363.5452787952787</v>
      </c>
      <c r="AX25" s="177">
        <v>303.85937598391399</v>
      </c>
      <c r="AY25" s="185">
        <f t="shared" si="0"/>
        <v>-16.417735641940578</v>
      </c>
      <c r="AZ25" s="185">
        <f t="shared" si="1"/>
        <v>62.558971532403149</v>
      </c>
    </row>
    <row r="26" spans="1:52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45">
        <v>156.684970813527</v>
      </c>
      <c r="L26" s="46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2">
        <v>350.43461829176101</v>
      </c>
      <c r="S26" s="42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05">
        <v>131.70043202470899</v>
      </c>
      <c r="AK26" s="6">
        <v>204.041183737674</v>
      </c>
      <c r="AL26" s="6">
        <v>180.47471868168799</v>
      </c>
      <c r="AM26" s="12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68">
        <v>339.72538480488902</v>
      </c>
      <c r="AW26" s="6">
        <v>365.27501290668602</v>
      </c>
      <c r="AX26" s="177">
        <v>412.75631574064198</v>
      </c>
      <c r="AY26" s="185">
        <f t="shared" si="0"/>
        <v>12.998782056325775</v>
      </c>
      <c r="AZ26" s="185">
        <f t="shared" si="1"/>
        <v>128.70589230209043</v>
      </c>
    </row>
    <row r="27" spans="1:52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2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05">
        <v>1560.5226329782899</v>
      </c>
      <c r="AK27" s="6">
        <v>1604.2343550343601</v>
      </c>
      <c r="AL27" s="106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69">
        <v>1565.4</v>
      </c>
      <c r="AW27" s="7">
        <v>1567</v>
      </c>
      <c r="AX27" s="188">
        <v>1550</v>
      </c>
      <c r="AY27" s="185">
        <f t="shared" si="0"/>
        <v>-1.0848755583918315</v>
      </c>
      <c r="AZ27" s="185">
        <f t="shared" si="1"/>
        <v>-0.40544621572822548</v>
      </c>
    </row>
    <row r="28" spans="1:52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05">
        <v>800</v>
      </c>
      <c r="AK28" s="6">
        <v>826.66666666666697</v>
      </c>
      <c r="AL28" s="6">
        <v>880.95238095238096</v>
      </c>
      <c r="AM28" s="12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68">
        <v>950</v>
      </c>
      <c r="AW28" s="6">
        <v>940.74074074074099</v>
      </c>
      <c r="AX28" s="188">
        <v>950</v>
      </c>
      <c r="AY28" s="185">
        <f t="shared" si="0"/>
        <v>0.98425196850391028</v>
      </c>
      <c r="AZ28" s="185">
        <f t="shared" si="1"/>
        <v>7.8378378378378368</v>
      </c>
    </row>
    <row r="29" spans="1:52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45">
        <v>200</v>
      </c>
      <c r="L29" s="46">
        <v>198.15</v>
      </c>
      <c r="M29" s="13">
        <v>181.81818181818181</v>
      </c>
      <c r="N29" s="48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2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05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68">
        <v>270.37037037036998</v>
      </c>
      <c r="AW29" s="7">
        <v>265</v>
      </c>
      <c r="AX29" s="188">
        <v>270</v>
      </c>
      <c r="AY29" s="185">
        <f t="shared" si="0"/>
        <v>1.8867924528301887</v>
      </c>
      <c r="AZ29" s="185">
        <f t="shared" si="1"/>
        <v>34.784000000000006</v>
      </c>
    </row>
    <row r="30" spans="1:52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45">
        <v>100.277299895206</v>
      </c>
      <c r="L30" s="46">
        <v>97.308000000000007</v>
      </c>
      <c r="M30" s="13">
        <v>92.307990763368338</v>
      </c>
      <c r="N30" s="48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2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05">
        <v>85.291295988123949</v>
      </c>
      <c r="AK30" s="6">
        <v>83.032402380228476</v>
      </c>
      <c r="AL30" s="6">
        <v>80.988953909245382</v>
      </c>
      <c r="AM30" s="12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68">
        <v>165.40812130549801</v>
      </c>
      <c r="AW30" s="6">
        <v>133.96769113072099</v>
      </c>
      <c r="AX30" s="177">
        <v>101.38181901112937</v>
      </c>
      <c r="AY30" s="185">
        <f t="shared" si="0"/>
        <v>-24.323679720504753</v>
      </c>
      <c r="AZ30" s="185">
        <f t="shared" si="1"/>
        <v>25.179810477285365</v>
      </c>
    </row>
    <row r="31" spans="1:52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45">
        <v>915</v>
      </c>
      <c r="L31" s="45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05">
        <v>812.63755142965897</v>
      </c>
      <c r="AK31" s="6">
        <v>826.83914217304925</v>
      </c>
      <c r="AL31" s="106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69">
        <v>855.25</v>
      </c>
      <c r="AW31" s="7">
        <v>865</v>
      </c>
      <c r="AX31" s="177">
        <v>839.83701321906995</v>
      </c>
      <c r="AY31" s="185">
        <f t="shared" si="0"/>
        <v>-2.9090158128242836</v>
      </c>
      <c r="AZ31" s="185">
        <f t="shared" si="1"/>
        <v>4.6408518943756976</v>
      </c>
    </row>
    <row r="32" spans="1:52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45">
        <v>785</v>
      </c>
      <c r="L32" s="46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2">
        <v>1153.8461538461538</v>
      </c>
      <c r="S32" s="42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05">
        <v>1040.6508201198135</v>
      </c>
      <c r="AK32" s="6">
        <v>998.56189926128798</v>
      </c>
      <c r="AL32" s="6">
        <v>975.47629034395459</v>
      </c>
      <c r="AM32" s="12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68">
        <v>1132.4786147866835</v>
      </c>
      <c r="AW32" s="6">
        <v>1129.5485661909399</v>
      </c>
      <c r="AX32" s="177">
        <v>1139.8370132190701</v>
      </c>
      <c r="AY32" s="185">
        <f t="shared" si="0"/>
        <v>0.91084591987264341</v>
      </c>
      <c r="AZ32" s="185">
        <f t="shared" si="1"/>
        <v>16.849279116477717</v>
      </c>
    </row>
    <row r="33" spans="1:52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48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05">
        <v>810.61387364077416</v>
      </c>
      <c r="AK33" s="6">
        <v>810.6938177612866</v>
      </c>
      <c r="AL33" s="106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68">
        <v>850</v>
      </c>
      <c r="AW33" s="7">
        <v>885</v>
      </c>
      <c r="AX33" s="177">
        <v>866.66666666667004</v>
      </c>
      <c r="AY33" s="185">
        <f t="shared" si="0"/>
        <v>-2.0715630885118599</v>
      </c>
      <c r="AZ33" s="185">
        <f t="shared" si="1"/>
        <v>5.304512298352396</v>
      </c>
    </row>
    <row r="34" spans="1:52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45">
        <v>2050</v>
      </c>
      <c r="L34" s="46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2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05">
        <v>1827.47061210418</v>
      </c>
      <c r="AK34" s="6">
        <v>1874.0321910891448</v>
      </c>
      <c r="AL34" s="7">
        <v>1798.59</v>
      </c>
      <c r="AM34" s="12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69">
        <v>1855</v>
      </c>
      <c r="AW34" s="6">
        <v>1825</v>
      </c>
      <c r="AX34" s="188">
        <v>1835</v>
      </c>
      <c r="AY34" s="185">
        <f t="shared" si="0"/>
        <v>0.54794520547945202</v>
      </c>
      <c r="AZ34" s="185">
        <f t="shared" si="1"/>
        <v>2.0243635292089963</v>
      </c>
    </row>
    <row r="35" spans="1:52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05">
        <v>1815.55195773934</v>
      </c>
      <c r="AK35" s="6">
        <v>1834.9541324542288</v>
      </c>
      <c r="AL35" s="106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69">
        <v>1825</v>
      </c>
      <c r="AW35" s="6">
        <v>1800</v>
      </c>
      <c r="AX35" s="188">
        <v>1800</v>
      </c>
      <c r="AY35" s="185">
        <f t="shared" si="0"/>
        <v>0</v>
      </c>
      <c r="AZ35" s="185">
        <f t="shared" si="1"/>
        <v>0.60868252930228439</v>
      </c>
    </row>
    <row r="36" spans="1:52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45">
        <v>749.95259370259373</v>
      </c>
      <c r="L36" s="46">
        <v>738.73454545454547</v>
      </c>
      <c r="M36" s="13">
        <v>754.87219333373162</v>
      </c>
      <c r="N36" s="48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2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05">
        <v>767.91865578426848</v>
      </c>
      <c r="AK36" s="6">
        <v>757.47292562509949</v>
      </c>
      <c r="AL36" s="29">
        <v>782.84275744566003</v>
      </c>
      <c r="AM36" s="12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68">
        <v>823.33100628622049</v>
      </c>
      <c r="AW36" s="6">
        <v>827.2625388567418</v>
      </c>
      <c r="AX36" s="177">
        <v>851.69640219807502</v>
      </c>
      <c r="AY36" s="185">
        <f t="shared" si="0"/>
        <v>2.9535802956943114</v>
      </c>
      <c r="AZ36" s="185">
        <f t="shared" si="1"/>
        <v>8.795335218668658</v>
      </c>
    </row>
    <row r="37" spans="1:52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48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2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05">
        <v>566.66666666666697</v>
      </c>
      <c r="AK37" s="6">
        <v>573.33333333333303</v>
      </c>
      <c r="AL37" s="6">
        <v>523.33333333333303</v>
      </c>
      <c r="AM37" s="12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68">
        <v>633.33333333333303</v>
      </c>
      <c r="AW37" s="6">
        <v>617.77777777777806</v>
      </c>
      <c r="AX37" s="177">
        <v>616.66666666666697</v>
      </c>
      <c r="AY37" s="185">
        <f t="shared" si="0"/>
        <v>-0.1798561151079095</v>
      </c>
      <c r="AZ37" s="185">
        <f t="shared" si="1"/>
        <v>17.834394904458726</v>
      </c>
    </row>
    <row r="38" spans="1:52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48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2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05">
        <v>120.81195696247963</v>
      </c>
      <c r="AK38" s="6">
        <v>113.24892520209623</v>
      </c>
      <c r="AL38" s="6">
        <v>123.78204008117557</v>
      </c>
      <c r="AM38" s="12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68">
        <v>247.56986902654</v>
      </c>
      <c r="AW38" s="6">
        <v>228.54423505900601</v>
      </c>
      <c r="AX38" s="177">
        <v>210.448475628496</v>
      </c>
      <c r="AY38" s="185">
        <f t="shared" si="0"/>
        <v>-7.9178367486880674</v>
      </c>
      <c r="AZ38" s="185">
        <f t="shared" si="1"/>
        <v>70.015355612563084</v>
      </c>
    </row>
    <row r="39" spans="1:52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48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2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05">
        <v>119.98411547746551</v>
      </c>
      <c r="AK39" s="6">
        <v>118.28129600700123</v>
      </c>
      <c r="AL39" s="29">
        <v>122.07271358673242</v>
      </c>
      <c r="AM39" s="12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68">
        <v>211.066263639591</v>
      </c>
      <c r="AW39" s="6">
        <v>210.94265135573909</v>
      </c>
      <c r="AX39" s="177">
        <v>220.81527508251</v>
      </c>
      <c r="AY39" s="185">
        <f t="shared" si="0"/>
        <v>4.6802406546609037</v>
      </c>
      <c r="AZ39" s="185">
        <f t="shared" si="1"/>
        <v>80.888315328241788</v>
      </c>
    </row>
    <row r="40" spans="1:52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2">
        <v>408.33333333333331</v>
      </c>
      <c r="S40" s="42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05">
        <v>421.05263157894734</v>
      </c>
      <c r="AK40" s="6">
        <v>412.5</v>
      </c>
      <c r="AL40" s="6">
        <v>413.33333333333337</v>
      </c>
      <c r="AM40" s="12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68">
        <v>526.27450980392166</v>
      </c>
      <c r="AW40" s="6">
        <v>540</v>
      </c>
      <c r="AX40" s="177">
        <v>566.66666666666697</v>
      </c>
      <c r="AY40" s="185">
        <f t="shared" si="0"/>
        <v>4.9382716049383273</v>
      </c>
      <c r="AZ40" s="185">
        <f t="shared" si="1"/>
        <v>37.096774193548448</v>
      </c>
    </row>
    <row r="41" spans="1:52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46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2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05">
        <v>158.64877258124133</v>
      </c>
      <c r="AK41" s="6">
        <v>159.36346129360834</v>
      </c>
      <c r="AL41" s="6">
        <v>155.77646660303867</v>
      </c>
      <c r="AM41" s="12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68">
        <v>316.91335176628002</v>
      </c>
      <c r="AW41" s="6">
        <v>286.70955695525299</v>
      </c>
      <c r="AX41" s="177">
        <v>294.78442013400701</v>
      </c>
      <c r="AY41" s="185">
        <f t="shared" si="0"/>
        <v>2.8163913559443245</v>
      </c>
      <c r="AZ41" s="185">
        <f t="shared" si="1"/>
        <v>89.235528679180334</v>
      </c>
    </row>
    <row r="42" spans="1:52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46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2">
        <v>235.67901234567901</v>
      </c>
      <c r="S42" s="42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05">
        <v>163.24125839078553</v>
      </c>
      <c r="AK42" s="6">
        <v>155.75262749040093</v>
      </c>
      <c r="AL42" s="6">
        <v>133.08380495155163</v>
      </c>
      <c r="AM42" s="12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68">
        <v>246.99262138615299</v>
      </c>
      <c r="AW42" s="6">
        <v>241.49477965731401</v>
      </c>
      <c r="AX42" s="177">
        <v>252.06466324351001</v>
      </c>
      <c r="AY42" s="185">
        <f t="shared" si="0"/>
        <v>4.3768580013178253</v>
      </c>
      <c r="AZ42" s="185">
        <f t="shared" si="1"/>
        <v>89.402958034805707</v>
      </c>
    </row>
    <row r="43" spans="1:52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2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05">
        <v>526.66666666666697</v>
      </c>
      <c r="AK43" s="6">
        <v>560</v>
      </c>
      <c r="AL43" s="6">
        <v>528.42105263157896</v>
      </c>
      <c r="AM43" s="12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68">
        <v>708.62745098039204</v>
      </c>
      <c r="AW43" s="6">
        <v>706.66666666666697</v>
      </c>
      <c r="AX43" s="177">
        <v>707.5</v>
      </c>
      <c r="AY43" s="185">
        <f t="shared" si="0"/>
        <v>0.11792452830184383</v>
      </c>
      <c r="AZ43" s="185">
        <f t="shared" si="1"/>
        <v>33.889442231075698</v>
      </c>
    </row>
    <row r="44" spans="1:52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2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05">
        <v>640</v>
      </c>
      <c r="AK44" s="6">
        <v>633.33333333333337</v>
      </c>
      <c r="AL44" s="6">
        <v>634.375</v>
      </c>
      <c r="AM44" s="12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68">
        <v>693.33333333333303</v>
      </c>
      <c r="AW44" s="6">
        <v>694.11764705882354</v>
      </c>
      <c r="AX44" s="177">
        <v>705</v>
      </c>
      <c r="AY44" s="185">
        <f t="shared" si="0"/>
        <v>1.5677966101694905</v>
      </c>
      <c r="AZ44" s="185">
        <f t="shared" si="1"/>
        <v>11.133004926108374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B44"/>
  <sheetViews>
    <sheetView zoomScale="140" zoomScaleNormal="140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1" max="51" width="6.58984375" bestFit="1" customWidth="1"/>
    <col min="52" max="52" width="6.05078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49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50">
        <v>461.25</v>
      </c>
      <c r="L2" s="51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2">
        <v>462.35294117647061</v>
      </c>
      <c r="S2" s="42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05">
        <v>492.10526315789474</v>
      </c>
      <c r="AK2" s="6">
        <v>454.5</v>
      </c>
      <c r="AL2" s="6">
        <v>451.36363636363598</v>
      </c>
      <c r="AM2" s="12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68">
        <v>531</v>
      </c>
      <c r="AW2" s="6">
        <v>537.22222222222194</v>
      </c>
      <c r="AX2" s="177">
        <v>548.5</v>
      </c>
      <c r="AY2" s="185">
        <f>(AX2-AW2)/AW2*100</f>
        <v>2.0992761116856782</v>
      </c>
      <c r="AZ2" s="185">
        <f>(AX2-AL2)/AL2*100</f>
        <v>21.520644511581171</v>
      </c>
    </row>
    <row r="3" spans="1:54" ht="15" customHeight="1" x14ac:dyDescent="0.2">
      <c r="A3" s="2" t="s">
        <v>2</v>
      </c>
      <c r="B3" s="49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50">
        <v>40.15</v>
      </c>
      <c r="L3" s="52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2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05">
        <v>41.578947368421055</v>
      </c>
      <c r="AK3" s="6">
        <v>42.352941176470601</v>
      </c>
      <c r="AL3" s="6">
        <v>39.090909090909093</v>
      </c>
      <c r="AM3" s="12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68">
        <v>45.5</v>
      </c>
      <c r="AW3" s="6">
        <v>45</v>
      </c>
      <c r="AX3" s="177">
        <v>48</v>
      </c>
      <c r="AY3" s="185">
        <f t="shared" ref="AY3:AY44" si="0">(AX3-AW3)/AW3*100</f>
        <v>6.666666666666667</v>
      </c>
      <c r="AZ3" s="185">
        <f t="shared" ref="AZ3:AZ44" si="1">(AX3-AL3)/AL3*100</f>
        <v>22.790697674418599</v>
      </c>
    </row>
    <row r="4" spans="1:54" ht="15" customHeight="1" x14ac:dyDescent="0.2">
      <c r="A4" s="2" t="s">
        <v>3</v>
      </c>
      <c r="B4" s="49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50">
        <v>480.76208000306661</v>
      </c>
      <c r="L4" s="51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2">
        <v>400</v>
      </c>
      <c r="S4" s="42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05">
        <v>263.63158141907621</v>
      </c>
      <c r="AK4" s="6">
        <v>259.68786867563284</v>
      </c>
      <c r="AL4" s="6">
        <v>287.60444053203202</v>
      </c>
      <c r="AM4" s="12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68">
        <v>272.64021622294098</v>
      </c>
      <c r="AW4" s="6">
        <v>292.006269592477</v>
      </c>
      <c r="AX4" s="177">
        <v>301.209523977679</v>
      </c>
      <c r="AY4" s="185">
        <f t="shared" si="0"/>
        <v>3.1517317755012701</v>
      </c>
      <c r="AZ4" s="185">
        <f t="shared" si="1"/>
        <v>4.7304844878192043</v>
      </c>
    </row>
    <row r="5" spans="1:54" ht="15" customHeight="1" x14ac:dyDescent="0.2">
      <c r="A5" s="2" t="s">
        <v>4</v>
      </c>
      <c r="B5" s="49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50">
        <v>395.79321955184002</v>
      </c>
      <c r="L5" s="50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2">
        <v>526.36363636363603</v>
      </c>
      <c r="S5" s="42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05">
        <v>282.70948134568476</v>
      </c>
      <c r="AK5" s="6">
        <v>299.91651600847007</v>
      </c>
      <c r="AL5" s="6">
        <v>306.65997738349949</v>
      </c>
      <c r="AM5" s="12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68">
        <v>343.59197366456903</v>
      </c>
      <c r="AW5" s="6">
        <v>359.46936509660497</v>
      </c>
      <c r="AX5" s="177">
        <v>370.356049053432</v>
      </c>
      <c r="AY5" s="185">
        <f t="shared" si="0"/>
        <v>3.0285429062644336</v>
      </c>
      <c r="AZ5" s="185">
        <f t="shared" si="1"/>
        <v>20.770911226630716</v>
      </c>
    </row>
    <row r="6" spans="1:54" ht="15" customHeight="1" x14ac:dyDescent="0.2">
      <c r="A6" s="2" t="s">
        <v>5</v>
      </c>
      <c r="B6" s="49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50">
        <v>1129.1666666666667</v>
      </c>
      <c r="L6" s="51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2">
        <v>1500</v>
      </c>
      <c r="S6" s="42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05">
        <v>1160.8024691358</v>
      </c>
      <c r="AK6" s="6">
        <v>1175.18518518519</v>
      </c>
      <c r="AL6" s="6">
        <v>1148.73737373737</v>
      </c>
      <c r="AM6" s="12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68">
        <v>1229.86013986014</v>
      </c>
      <c r="AW6" s="6">
        <v>1222.9716520039101</v>
      </c>
      <c r="AX6" s="177">
        <v>1236.3636363636399</v>
      </c>
      <c r="AY6" s="185">
        <f t="shared" si="0"/>
        <v>1.0950363679964503</v>
      </c>
      <c r="AZ6" s="185">
        <f t="shared" si="1"/>
        <v>7.6280501209063472</v>
      </c>
    </row>
    <row r="7" spans="1:54" ht="15" customHeight="1" x14ac:dyDescent="0.2">
      <c r="A7" s="2" t="s">
        <v>6</v>
      </c>
      <c r="B7" s="49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50">
        <v>1633.3333333333301</v>
      </c>
      <c r="L7" s="51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2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05">
        <v>1329.48292448292</v>
      </c>
      <c r="AK7" s="6">
        <v>1318.3404558404557</v>
      </c>
      <c r="AL7" s="6">
        <v>1329.1505791505799</v>
      </c>
      <c r="AM7" s="12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68">
        <v>1399.4047619047601</v>
      </c>
      <c r="AW7" s="6">
        <v>1373.8463842533199</v>
      </c>
      <c r="AX7" s="177">
        <v>1341.8128654970801</v>
      </c>
      <c r="AY7" s="185">
        <f t="shared" si="0"/>
        <v>-2.3316667076756104</v>
      </c>
      <c r="AZ7" s="185">
        <f t="shared" si="1"/>
        <v>0.95266003304097269</v>
      </c>
    </row>
    <row r="8" spans="1:54" ht="15" customHeight="1" x14ac:dyDescent="0.2">
      <c r="A8" s="2" t="s">
        <v>7</v>
      </c>
      <c r="B8" s="49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50">
        <v>258.461538461538</v>
      </c>
      <c r="L8" s="51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2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05">
        <v>290.55555555555554</v>
      </c>
      <c r="AK8" s="6">
        <v>295.23809523809524</v>
      </c>
      <c r="AL8" s="6">
        <v>288.09523809523807</v>
      </c>
      <c r="AM8" s="12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68">
        <v>335.26315789473699</v>
      </c>
      <c r="AW8" s="6">
        <v>344.44444444444446</v>
      </c>
      <c r="AX8" s="177">
        <v>344.44444444444446</v>
      </c>
      <c r="AY8" s="185">
        <f t="shared" si="0"/>
        <v>0</v>
      </c>
      <c r="AZ8" s="185">
        <f t="shared" si="1"/>
        <v>19.559228650137754</v>
      </c>
    </row>
    <row r="9" spans="1:54" ht="15" customHeight="1" x14ac:dyDescent="0.2">
      <c r="A9" s="2" t="s">
        <v>8</v>
      </c>
      <c r="B9" s="49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50">
        <v>265</v>
      </c>
      <c r="L9" s="51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2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05">
        <v>244.73684210526315</v>
      </c>
      <c r="AK9" s="6">
        <v>259.52380952380952</v>
      </c>
      <c r="AL9" s="6">
        <v>252.38095238095238</v>
      </c>
      <c r="AM9" s="12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68">
        <v>272.777777777778</v>
      </c>
      <c r="AW9" s="6">
        <v>286.11111111111109</v>
      </c>
      <c r="AX9" s="177">
        <v>315.29411764705884</v>
      </c>
      <c r="AY9" s="185">
        <f t="shared" si="0"/>
        <v>10.199885779554556</v>
      </c>
      <c r="AZ9" s="185">
        <f t="shared" si="1"/>
        <v>24.927857935627088</v>
      </c>
    </row>
    <row r="10" spans="1:54" ht="15" customHeight="1" x14ac:dyDescent="0.2">
      <c r="A10" s="2" t="s">
        <v>9</v>
      </c>
      <c r="B10" s="49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50">
        <v>548.26762246117096</v>
      </c>
      <c r="L10" s="50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2">
        <v>602.58064516129002</v>
      </c>
      <c r="S10" s="42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05">
        <v>526.96759259259272</v>
      </c>
      <c r="AK10" s="6">
        <v>551.58807311179203</v>
      </c>
      <c r="AL10" s="6">
        <v>548.45987005913503</v>
      </c>
      <c r="AM10" s="12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68">
        <v>761.77217302691702</v>
      </c>
      <c r="AW10" s="6">
        <v>810.19298176259804</v>
      </c>
      <c r="AX10" s="177">
        <v>851.48867709351578</v>
      </c>
      <c r="AY10" s="185">
        <f t="shared" si="0"/>
        <v>5.0970196311843834</v>
      </c>
      <c r="AZ10" s="185">
        <f t="shared" si="1"/>
        <v>55.250862201040917</v>
      </c>
    </row>
    <row r="11" spans="1:54" ht="15" customHeight="1" x14ac:dyDescent="0.2">
      <c r="A11" s="2" t="s">
        <v>10</v>
      </c>
      <c r="B11" s="49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50">
        <v>1000</v>
      </c>
      <c r="L11" s="51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2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05">
        <v>700</v>
      </c>
      <c r="AK11" s="6">
        <v>726.66666666666697</v>
      </c>
      <c r="AL11" s="6">
        <v>704.07894736842104</v>
      </c>
      <c r="AM11" s="12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68">
        <v>828.57142857143003</v>
      </c>
      <c r="AW11" s="6">
        <v>840</v>
      </c>
      <c r="AX11" s="177">
        <v>858.57142857143003</v>
      </c>
      <c r="AY11" s="185">
        <f t="shared" si="0"/>
        <v>2.2108843537416702</v>
      </c>
      <c r="AZ11" s="185">
        <f t="shared" si="1"/>
        <v>21.942494059855512</v>
      </c>
      <c r="BB11" s="183"/>
    </row>
    <row r="12" spans="1:54" ht="15" customHeight="1" x14ac:dyDescent="0.2">
      <c r="A12" s="2" t="s">
        <v>11</v>
      </c>
      <c r="B12" s="49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50">
        <v>1113.8888888888889</v>
      </c>
      <c r="L12" s="51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2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05">
        <v>1003.33333333333</v>
      </c>
      <c r="AK12" s="6">
        <v>1006.66666666667</v>
      </c>
      <c r="AL12" s="6">
        <v>1002.5</v>
      </c>
      <c r="AM12" s="12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68">
        <v>1135</v>
      </c>
      <c r="AW12" s="6">
        <v>1126.4705882352901</v>
      </c>
      <c r="AX12" s="177">
        <v>1157.5</v>
      </c>
      <c r="AY12" s="185">
        <f t="shared" si="0"/>
        <v>2.7545691906008933</v>
      </c>
      <c r="AZ12" s="185">
        <f t="shared" si="1"/>
        <v>15.46134663341646</v>
      </c>
    </row>
    <row r="13" spans="1:54" ht="15" customHeight="1" x14ac:dyDescent="0.2">
      <c r="A13" s="2" t="s">
        <v>12</v>
      </c>
      <c r="B13" s="49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50">
        <v>155.71428571428572</v>
      </c>
      <c r="L13" s="50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2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05">
        <v>150</v>
      </c>
      <c r="AK13" s="6">
        <v>150</v>
      </c>
      <c r="AL13" s="6">
        <v>155.71428571428572</v>
      </c>
      <c r="AM13" s="12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68">
        <v>184</v>
      </c>
      <c r="AW13" s="6">
        <v>180</v>
      </c>
      <c r="AX13" s="177">
        <v>180</v>
      </c>
      <c r="AY13" s="185">
        <f t="shared" si="0"/>
        <v>0</v>
      </c>
      <c r="AZ13" s="185">
        <f t="shared" si="1"/>
        <v>15.596330275229352</v>
      </c>
    </row>
    <row r="14" spans="1:54" ht="15" customHeight="1" x14ac:dyDescent="0.2">
      <c r="A14" s="2" t="s">
        <v>13</v>
      </c>
      <c r="B14" s="49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50">
        <v>198.66666666666666</v>
      </c>
      <c r="L14" s="50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2">
        <v>205</v>
      </c>
      <c r="S14" s="42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05">
        <v>198.94444444444446</v>
      </c>
      <c r="AK14" s="6">
        <v>196.1904761904762</v>
      </c>
      <c r="AL14" s="6">
        <v>195</v>
      </c>
      <c r="AM14" s="12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68">
        <v>212</v>
      </c>
      <c r="AW14" s="6">
        <v>201.66666666666666</v>
      </c>
      <c r="AX14" s="177">
        <v>211.66666666666666</v>
      </c>
      <c r="AY14" s="185">
        <f t="shared" si="0"/>
        <v>4.9586776859504136</v>
      </c>
      <c r="AZ14" s="185">
        <f t="shared" si="1"/>
        <v>8.5470085470085415</v>
      </c>
    </row>
    <row r="15" spans="1:54" ht="15" customHeight="1" x14ac:dyDescent="0.2">
      <c r="A15" s="2" t="s">
        <v>14</v>
      </c>
      <c r="B15" s="49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50">
        <v>1232.3529411764705</v>
      </c>
      <c r="L15" s="51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2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05">
        <v>1650</v>
      </c>
      <c r="AK15" s="6">
        <v>1679.4117647058824</v>
      </c>
      <c r="AL15" s="6">
        <v>1650</v>
      </c>
      <c r="AM15" s="12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68">
        <v>1757.8947368421052</v>
      </c>
      <c r="AW15" s="6">
        <v>1800</v>
      </c>
      <c r="AX15" s="177">
        <v>1775.2631578947401</v>
      </c>
      <c r="AY15" s="185">
        <f t="shared" si="0"/>
        <v>-1.3742690058477744</v>
      </c>
      <c r="AZ15" s="185">
        <f t="shared" si="1"/>
        <v>7.5917065390751546</v>
      </c>
    </row>
    <row r="16" spans="1:54" ht="15" customHeight="1" x14ac:dyDescent="0.2">
      <c r="A16" s="2" t="s">
        <v>15</v>
      </c>
      <c r="B16" s="49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50">
        <v>297.32343191945699</v>
      </c>
      <c r="L16" s="51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2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05">
        <v>128.50643939759541</v>
      </c>
      <c r="AK16" s="6">
        <v>126.59365082681519</v>
      </c>
      <c r="AL16" s="6">
        <v>154.80781342088275</v>
      </c>
      <c r="AM16" s="12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68">
        <v>176.55752884569901</v>
      </c>
      <c r="AW16" s="6">
        <v>253.20723684210526</v>
      </c>
      <c r="AX16" s="177">
        <v>262.41814212951738</v>
      </c>
      <c r="AY16" s="185">
        <f t="shared" si="0"/>
        <v>3.6376943259152763</v>
      </c>
      <c r="AZ16" s="185">
        <f t="shared" si="1"/>
        <v>69.512207640366142</v>
      </c>
    </row>
    <row r="17" spans="1:52" ht="15" customHeight="1" x14ac:dyDescent="0.2">
      <c r="A17" s="2" t="s">
        <v>16</v>
      </c>
      <c r="B17" s="49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50">
        <v>339.44127560279998</v>
      </c>
      <c r="L17" s="51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2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05">
        <v>161.65413533834587</v>
      </c>
      <c r="AK17" s="6">
        <v>150.80919176343764</v>
      </c>
      <c r="AL17" s="6">
        <v>189.85549421430468</v>
      </c>
      <c r="AM17" s="12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68">
        <v>200.316014499489</v>
      </c>
      <c r="AW17" s="6">
        <v>235.17778822055101</v>
      </c>
      <c r="AX17" s="177">
        <v>272.07082113420398</v>
      </c>
      <c r="AY17" s="185">
        <f t="shared" si="0"/>
        <v>15.687294787828554</v>
      </c>
      <c r="AZ17" s="185">
        <f t="shared" si="1"/>
        <v>43.304159966577764</v>
      </c>
    </row>
    <row r="18" spans="1:52" ht="15" customHeight="1" x14ac:dyDescent="0.2">
      <c r="A18" s="2" t="s">
        <v>17</v>
      </c>
      <c r="B18" s="49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50">
        <v>1086.3636363636363</v>
      </c>
      <c r="L18" s="51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2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05">
        <v>1012.30769230769</v>
      </c>
      <c r="AK18" s="6">
        <v>1018.46153846154</v>
      </c>
      <c r="AL18" s="6">
        <v>1086.6666666666699</v>
      </c>
      <c r="AM18" s="12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68">
        <v>1167.4208144796401</v>
      </c>
      <c r="AW18" s="6">
        <v>1212.5</v>
      </c>
      <c r="AX18" s="177">
        <v>1156.6666666666699</v>
      </c>
      <c r="AY18" s="185">
        <f t="shared" si="0"/>
        <v>-4.6048109965633053</v>
      </c>
      <c r="AZ18" s="185">
        <f t="shared" si="1"/>
        <v>6.4417177914110235</v>
      </c>
    </row>
    <row r="19" spans="1:52" ht="15" customHeight="1" x14ac:dyDescent="0.2">
      <c r="A19" s="2" t="s">
        <v>18</v>
      </c>
      <c r="B19" s="49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50">
        <v>2238.8888888888901</v>
      </c>
      <c r="L19" s="51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2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05">
        <v>1781.42857142857</v>
      </c>
      <c r="AK19" s="6">
        <v>1821.42857142857</v>
      </c>
      <c r="AL19" s="6">
        <v>1781.44368858655</v>
      </c>
      <c r="AM19" s="12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68">
        <v>1784.0476190476199</v>
      </c>
      <c r="AW19" s="6">
        <v>1740.9060846560847</v>
      </c>
      <c r="AX19" s="177">
        <v>1800.61224489796</v>
      </c>
      <c r="AY19" s="185">
        <f t="shared" si="0"/>
        <v>3.4296025941956674</v>
      </c>
      <c r="AZ19" s="185">
        <f t="shared" si="1"/>
        <v>1.0760124742769068</v>
      </c>
    </row>
    <row r="20" spans="1:52" ht="15" customHeight="1" x14ac:dyDescent="0.2">
      <c r="A20" s="2" t="s">
        <v>19</v>
      </c>
      <c r="B20" s="49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50">
        <v>310.00866563297001</v>
      </c>
      <c r="L20" s="51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2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05">
        <v>249.186945374825</v>
      </c>
      <c r="AK20" s="6">
        <v>264.69888836423598</v>
      </c>
      <c r="AL20" s="6">
        <v>217.836774901269</v>
      </c>
      <c r="AM20" s="12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68">
        <v>249.60741130637001</v>
      </c>
      <c r="AW20" s="6">
        <v>224.08798689924799</v>
      </c>
      <c r="AX20" s="177">
        <v>217.223905441223</v>
      </c>
      <c r="AY20" s="185">
        <f t="shared" si="0"/>
        <v>-3.0631188904879365</v>
      </c>
      <c r="AZ20" s="185">
        <f t="shared" si="1"/>
        <v>-0.28134343263380235</v>
      </c>
    </row>
    <row r="21" spans="1:52" ht="15" customHeight="1" x14ac:dyDescent="0.2">
      <c r="A21" s="2" t="s">
        <v>20</v>
      </c>
      <c r="B21" s="49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50">
        <v>318.73469035708098</v>
      </c>
      <c r="L21" s="51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2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05">
        <v>352.74476513865301</v>
      </c>
      <c r="AK21" s="6">
        <v>367.11028110333598</v>
      </c>
      <c r="AL21" s="6">
        <v>361.33431085043998</v>
      </c>
      <c r="AM21" s="12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68">
        <v>470.96774193548401</v>
      </c>
      <c r="AW21" s="6">
        <v>439.637360320472</v>
      </c>
      <c r="AX21" s="177">
        <v>427.11981566820299</v>
      </c>
      <c r="AY21" s="185">
        <f t="shared" si="0"/>
        <v>-2.847243155846535</v>
      </c>
      <c r="AZ21" s="185">
        <f t="shared" si="1"/>
        <v>18.20627126799268</v>
      </c>
    </row>
    <row r="22" spans="1:52" ht="15" customHeight="1" x14ac:dyDescent="0.2">
      <c r="A22" s="2" t="s">
        <v>21</v>
      </c>
      <c r="B22" s="49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50">
        <v>295.230769230769</v>
      </c>
      <c r="L22" s="50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2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05">
        <v>409.27120669056097</v>
      </c>
      <c r="AK22" s="6">
        <v>419.27379822896904</v>
      </c>
      <c r="AL22" s="6">
        <v>401.79304566401402</v>
      </c>
      <c r="AM22" s="12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68">
        <v>449.07894675193899</v>
      </c>
      <c r="AW22" s="6">
        <v>443.11827956989202</v>
      </c>
      <c r="AX22" s="177">
        <v>414.93564679048546</v>
      </c>
      <c r="AY22" s="185">
        <f t="shared" si="0"/>
        <v>-6.36007000360304</v>
      </c>
      <c r="AZ22" s="185">
        <f t="shared" si="1"/>
        <v>3.2709877058104948</v>
      </c>
    </row>
    <row r="23" spans="1:52" ht="15" customHeight="1" x14ac:dyDescent="0.2">
      <c r="A23" s="2" t="s">
        <v>22</v>
      </c>
      <c r="B23" s="49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2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68">
        <v>373.11827956989299</v>
      </c>
      <c r="AW23" s="7">
        <v>375</v>
      </c>
      <c r="AX23" s="188">
        <v>385</v>
      </c>
      <c r="AY23" s="185">
        <f t="shared" si="0"/>
        <v>2.666666666666667</v>
      </c>
      <c r="AZ23" s="185">
        <f t="shared" si="1"/>
        <v>16.613660457367871</v>
      </c>
    </row>
    <row r="24" spans="1:52" ht="15" customHeight="1" x14ac:dyDescent="0.2">
      <c r="A24" s="2" t="s">
        <v>23</v>
      </c>
      <c r="B24" s="49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50">
        <v>314.07495256166999</v>
      </c>
      <c r="L24" s="51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2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05">
        <v>358.63351254480301</v>
      </c>
      <c r="AK24" s="6">
        <v>361.38045540796998</v>
      </c>
      <c r="AL24" s="6">
        <v>391.090629800307</v>
      </c>
      <c r="AM24" s="12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68">
        <v>547.98387096774195</v>
      </c>
      <c r="AW24" s="6">
        <v>539.24443677764373</v>
      </c>
      <c r="AX24" s="177">
        <v>577.88624787775893</v>
      </c>
      <c r="AY24" s="185">
        <f t="shared" si="0"/>
        <v>7.1659174327372943</v>
      </c>
      <c r="AZ24" s="185">
        <f t="shared" si="1"/>
        <v>47.762744449497752</v>
      </c>
    </row>
    <row r="25" spans="1:52" ht="15" customHeight="1" x14ac:dyDescent="0.2">
      <c r="A25" s="2" t="s">
        <v>24</v>
      </c>
      <c r="B25" s="49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50">
        <v>420.67370129870102</v>
      </c>
      <c r="L25" s="51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2">
        <v>560</v>
      </c>
      <c r="S25" s="42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05">
        <v>239.091546120711</v>
      </c>
      <c r="AK25" s="6">
        <v>243.94833561500201</v>
      </c>
      <c r="AL25" s="6">
        <v>208.653026427963</v>
      </c>
      <c r="AM25" s="12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68">
        <v>287.51997095134402</v>
      </c>
      <c r="AW25" s="6">
        <v>266.38655462184897</v>
      </c>
      <c r="AX25" s="177">
        <v>223.09523809523799</v>
      </c>
      <c r="AY25" s="185">
        <f t="shared" si="0"/>
        <v>-16.25131440588865</v>
      </c>
      <c r="AZ25" s="185">
        <f t="shared" si="1"/>
        <v>6.9216401575949007</v>
      </c>
    </row>
    <row r="26" spans="1:52" ht="15" customHeight="1" x14ac:dyDescent="0.2">
      <c r="A26" s="2" t="s">
        <v>25</v>
      </c>
      <c r="B26" s="49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50">
        <v>210.02800318589792</v>
      </c>
      <c r="L26" s="51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2">
        <v>408.33333333333297</v>
      </c>
      <c r="S26" s="42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07">
        <v>257.35382908281588</v>
      </c>
      <c r="AK26" s="6">
        <v>243.904660181867</v>
      </c>
      <c r="AL26" s="6">
        <v>214.71186674115768</v>
      </c>
      <c r="AM26" s="12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68">
        <v>293.9471821394522</v>
      </c>
      <c r="AW26" s="6">
        <v>283.43830998154402</v>
      </c>
      <c r="AX26" s="177">
        <v>309.101428839763</v>
      </c>
      <c r="AY26" s="185">
        <f t="shared" si="0"/>
        <v>9.0542167217586158</v>
      </c>
      <c r="AZ26" s="185">
        <f t="shared" si="1"/>
        <v>43.961036495665653</v>
      </c>
    </row>
    <row r="27" spans="1:52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50">
        <v>1764.70085470085</v>
      </c>
      <c r="L27" s="51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2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05">
        <v>1198.49735449735</v>
      </c>
      <c r="AK27" s="6">
        <v>1172.69841269841</v>
      </c>
      <c r="AL27" s="6">
        <v>1248.5260770975101</v>
      </c>
      <c r="AM27" s="12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68">
        <v>1176.2706855791962</v>
      </c>
      <c r="AW27" s="6">
        <v>1187.4074074074099</v>
      </c>
      <c r="AX27" s="177">
        <v>1165.2777777777778</v>
      </c>
      <c r="AY27" s="185">
        <f t="shared" si="0"/>
        <v>-1.8636930754836696</v>
      </c>
      <c r="AZ27" s="185">
        <f t="shared" si="1"/>
        <v>-6.6677261169636406</v>
      </c>
    </row>
    <row r="28" spans="1:52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50">
        <v>813.43995510662171</v>
      </c>
      <c r="L28" s="51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2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05">
        <v>973.50427350427344</v>
      </c>
      <c r="AK28" s="6">
        <v>1005.6483516483499</v>
      </c>
      <c r="AL28" s="6">
        <v>983.60528360527996</v>
      </c>
      <c r="AM28" s="12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68">
        <v>973.27935222672068</v>
      </c>
      <c r="AW28" s="6">
        <v>938.53479853479803</v>
      </c>
      <c r="AX28" s="177">
        <v>997.435897435897</v>
      </c>
      <c r="AY28" s="185">
        <f t="shared" si="0"/>
        <v>6.2758566856607718</v>
      </c>
      <c r="AZ28" s="185">
        <f t="shared" si="1"/>
        <v>1.4061142270324825</v>
      </c>
    </row>
    <row r="29" spans="1:52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50">
        <v>360.78431372548999</v>
      </c>
      <c r="L29" s="51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2">
        <v>377.777777777778</v>
      </c>
      <c r="S29" s="42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05">
        <v>362.236360131097</v>
      </c>
      <c r="AK29" s="6">
        <v>377.07703081232501</v>
      </c>
      <c r="AL29" s="6">
        <v>308.30928330928299</v>
      </c>
      <c r="AM29" s="12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68">
        <v>444.92650051473601</v>
      </c>
      <c r="AW29" s="6">
        <v>476.36009959539399</v>
      </c>
      <c r="AX29" s="177">
        <v>506.79064218279905</v>
      </c>
      <c r="AY29" s="185">
        <f t="shared" si="0"/>
        <v>6.3881384299927397</v>
      </c>
      <c r="AZ29" s="185">
        <f t="shared" si="1"/>
        <v>64.377354046263946</v>
      </c>
    </row>
    <row r="30" spans="1:52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50">
        <v>102.59</v>
      </c>
      <c r="L30" s="51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2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05">
        <v>201.02315673744201</v>
      </c>
      <c r="AK30" s="6">
        <v>226.35777756078508</v>
      </c>
      <c r="AL30" s="6">
        <v>181.96569123517199</v>
      </c>
      <c r="AM30" s="12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68">
        <v>231.56639792816614</v>
      </c>
      <c r="AW30" s="6">
        <v>226.06042416966787</v>
      </c>
      <c r="AX30" s="177">
        <v>207.19772715153454</v>
      </c>
      <c r="AY30" s="185">
        <f t="shared" si="0"/>
        <v>-8.3440952070301719</v>
      </c>
      <c r="AZ30" s="185">
        <f t="shared" si="1"/>
        <v>13.866369943195902</v>
      </c>
    </row>
    <row r="31" spans="1:52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50">
        <v>1187.121212121212</v>
      </c>
      <c r="L31" s="50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2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05">
        <v>805.98039215686003</v>
      </c>
      <c r="AK31" s="6">
        <v>823.33333333332996</v>
      </c>
      <c r="AL31" s="6">
        <v>827.21212121212</v>
      </c>
      <c r="AM31" s="12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68">
        <v>996.59003831417999</v>
      </c>
      <c r="AW31" s="6">
        <v>1006.10079575597</v>
      </c>
      <c r="AX31" s="177">
        <v>1013.33333333333</v>
      </c>
      <c r="AY31" s="185">
        <f t="shared" si="0"/>
        <v>0.71886809034133814</v>
      </c>
      <c r="AZ31" s="185">
        <f t="shared" si="1"/>
        <v>22.499816836398043</v>
      </c>
    </row>
    <row r="32" spans="1:52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50">
        <v>1010.4278074866311</v>
      </c>
      <c r="L32" s="51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2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05">
        <v>981.57894736842104</v>
      </c>
      <c r="AK32" s="6">
        <v>1018.421052631579</v>
      </c>
      <c r="AL32" s="6">
        <v>947.72727272727275</v>
      </c>
      <c r="AM32" s="12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68">
        <v>1035</v>
      </c>
      <c r="AW32" s="6">
        <v>1058.8888888888901</v>
      </c>
      <c r="AX32" s="177">
        <v>1082.5</v>
      </c>
      <c r="AY32" s="185">
        <f t="shared" si="0"/>
        <v>2.2298006295906538</v>
      </c>
      <c r="AZ32" s="185">
        <f t="shared" si="1"/>
        <v>14.220623501199039</v>
      </c>
    </row>
    <row r="33" spans="1:52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50">
        <v>1417.7026110403999</v>
      </c>
      <c r="L33" s="51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2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05">
        <v>1270.5882352941201</v>
      </c>
      <c r="AK33" s="6">
        <v>1288.23529411765</v>
      </c>
      <c r="AL33" s="6">
        <v>1265.4761904761899</v>
      </c>
      <c r="AM33" s="12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68">
        <v>1396.0784313725501</v>
      </c>
      <c r="AW33" s="6">
        <v>1399.39713198712</v>
      </c>
      <c r="AX33" s="177">
        <v>1369.9194847020899</v>
      </c>
      <c r="AY33" s="185">
        <f t="shared" si="0"/>
        <v>-2.1064533155911476</v>
      </c>
      <c r="AZ33" s="185">
        <f t="shared" si="1"/>
        <v>8.2532800705320817</v>
      </c>
    </row>
    <row r="34" spans="1:52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50">
        <v>1982.9629629629601</v>
      </c>
      <c r="L34" s="51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2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05">
        <v>1597.72584033613</v>
      </c>
      <c r="AK34" s="6">
        <v>1617.4185463659101</v>
      </c>
      <c r="AL34" s="6">
        <v>1568.61123396727</v>
      </c>
      <c r="AM34" s="12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68">
        <v>1710.31746031746</v>
      </c>
      <c r="AW34" s="6">
        <v>1712.5925925925901</v>
      </c>
      <c r="AX34" s="177">
        <v>1760.7843137254899</v>
      </c>
      <c r="AY34" s="185">
        <f t="shared" si="0"/>
        <v>2.8139629554245182</v>
      </c>
      <c r="AZ34" s="185">
        <f t="shared" si="1"/>
        <v>12.251160491320935</v>
      </c>
    </row>
    <row r="35" spans="1:52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50">
        <v>1500</v>
      </c>
      <c r="L35" s="51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2">
        <v>1500</v>
      </c>
      <c r="S35" s="42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05">
        <v>1550</v>
      </c>
      <c r="AK35" s="6">
        <v>1575</v>
      </c>
      <c r="AL35" s="6">
        <v>1542.2222222222199</v>
      </c>
      <c r="AM35" s="12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68">
        <v>1572.3214285714284</v>
      </c>
      <c r="AW35" s="6">
        <v>1540</v>
      </c>
      <c r="AX35" s="177">
        <v>1538.65546218487</v>
      </c>
      <c r="AY35" s="185">
        <f t="shared" si="0"/>
        <v>-8.7307650333118492E-2</v>
      </c>
      <c r="AZ35" s="185">
        <f t="shared" si="1"/>
        <v>-0.23127406582240168</v>
      </c>
    </row>
    <row r="36" spans="1:52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50">
        <v>1083.3333333333301</v>
      </c>
      <c r="L36" s="51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2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05">
        <v>888.63636363636363</v>
      </c>
      <c r="AK36" s="6">
        <v>903.23232323232298</v>
      </c>
      <c r="AL36" s="7">
        <v>847.61904761904759</v>
      </c>
      <c r="AM36" s="12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68">
        <v>1075.78947368421</v>
      </c>
      <c r="AW36" s="6">
        <v>1057.6315789473699</v>
      </c>
      <c r="AX36" s="177">
        <v>1063.125</v>
      </c>
      <c r="AY36" s="185">
        <f t="shared" si="0"/>
        <v>0.51940781288863613</v>
      </c>
      <c r="AZ36" s="185">
        <f t="shared" si="1"/>
        <v>25.424859550561802</v>
      </c>
    </row>
    <row r="37" spans="1:52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2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05">
        <v>533.33333333333337</v>
      </c>
      <c r="AK37" s="6">
        <v>546.66666666666697</v>
      </c>
      <c r="AL37" s="6">
        <v>533.33333333333337</v>
      </c>
      <c r="AM37" s="121">
        <v>540</v>
      </c>
      <c r="AN37" s="12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68">
        <v>533.33333333333337</v>
      </c>
      <c r="AW37" s="6">
        <v>533.33333333333337</v>
      </c>
      <c r="AX37" s="177">
        <v>566.66666666666697</v>
      </c>
      <c r="AY37" s="185">
        <f t="shared" si="0"/>
        <v>6.2500000000000497</v>
      </c>
      <c r="AZ37" s="185">
        <f t="shared" si="1"/>
        <v>6.2500000000000497</v>
      </c>
    </row>
    <row r="38" spans="1:52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2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05">
        <v>224.20419254658381</v>
      </c>
      <c r="AK38" s="6">
        <v>204.96553884711776</v>
      </c>
      <c r="AL38" s="6">
        <v>246.57315885617601</v>
      </c>
      <c r="AM38" s="12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68">
        <v>273.21021957170001</v>
      </c>
      <c r="AW38" s="6">
        <v>257.26782233361183</v>
      </c>
      <c r="AX38" s="177">
        <v>274.48234670212167</v>
      </c>
      <c r="AY38" s="185">
        <f t="shared" si="0"/>
        <v>6.6912854520091987</v>
      </c>
      <c r="AZ38" s="185">
        <f t="shared" si="1"/>
        <v>11.318826418663377</v>
      </c>
    </row>
    <row r="39" spans="1:52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2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05">
        <v>233.64661654135335</v>
      </c>
      <c r="AK39" s="6">
        <v>210.59427707993277</v>
      </c>
      <c r="AL39" s="6">
        <v>254.5081318549698</v>
      </c>
      <c r="AM39" s="12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68">
        <v>273.6280823804932</v>
      </c>
      <c r="AW39" s="6">
        <v>259.41736429543516</v>
      </c>
      <c r="AX39" s="177">
        <v>252.9916325504561</v>
      </c>
      <c r="AY39" s="185">
        <f t="shared" si="0"/>
        <v>-2.476985980653621</v>
      </c>
      <c r="AZ39" s="185">
        <f t="shared" si="1"/>
        <v>-0.59585495106218078</v>
      </c>
    </row>
    <row r="40" spans="1:52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2">
        <v>455.5555555555556</v>
      </c>
      <c r="S40" s="42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05">
        <v>480.70175438596493</v>
      </c>
      <c r="AK40" s="6">
        <v>514.81481481481489</v>
      </c>
      <c r="AL40" s="6">
        <v>496.29629629629625</v>
      </c>
      <c r="AM40" s="12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68">
        <v>662.96296296296305</v>
      </c>
      <c r="AW40" s="6">
        <v>681.4814814814813</v>
      </c>
      <c r="AX40" s="177">
        <v>656.66666666666697</v>
      </c>
      <c r="AY40" s="185">
        <f t="shared" si="0"/>
        <v>-3.6413043478260159</v>
      </c>
      <c r="AZ40" s="185">
        <f t="shared" si="1"/>
        <v>32.313432835820969</v>
      </c>
    </row>
    <row r="41" spans="1:52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51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2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05">
        <v>249.41252109938841</v>
      </c>
      <c r="AK41" s="6">
        <v>231.71526424678154</v>
      </c>
      <c r="AL41" s="6">
        <v>236.42087493057761</v>
      </c>
      <c r="AM41" s="12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68">
        <v>375.21522329771597</v>
      </c>
      <c r="AW41" s="6">
        <v>341.32718754986598</v>
      </c>
      <c r="AX41" s="177">
        <v>309.83749202979487</v>
      </c>
      <c r="AY41" s="185">
        <f t="shared" si="0"/>
        <v>-9.2256628445311399</v>
      </c>
      <c r="AZ41" s="185">
        <f t="shared" si="1"/>
        <v>31.053356485875135</v>
      </c>
    </row>
    <row r="42" spans="1:52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51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2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05">
        <v>251.32336655164164</v>
      </c>
      <c r="AK42" s="6">
        <v>286.85630651494398</v>
      </c>
      <c r="AL42" s="6">
        <v>236.09934368920327</v>
      </c>
      <c r="AM42" s="12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68">
        <v>303.0979247590692</v>
      </c>
      <c r="AW42" s="6">
        <v>291.08901671428902</v>
      </c>
      <c r="AX42" s="177">
        <v>270.81935106084461</v>
      </c>
      <c r="AY42" s="185">
        <f t="shared" si="0"/>
        <v>-6.9633907463226548</v>
      </c>
      <c r="AZ42" s="185">
        <f t="shared" si="1"/>
        <v>14.705677207364925</v>
      </c>
    </row>
    <row r="43" spans="1:52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2">
        <v>566.66666666666697</v>
      </c>
      <c r="S43" s="42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05">
        <v>568.42105263157896</v>
      </c>
      <c r="AK43" s="6">
        <v>563.70370370370381</v>
      </c>
      <c r="AL43" s="6">
        <v>557.8947368421052</v>
      </c>
      <c r="AM43" s="12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68">
        <v>723.33333333333326</v>
      </c>
      <c r="AW43" s="6">
        <v>757.77777777777806</v>
      </c>
      <c r="AX43" s="177">
        <v>753.33333333333326</v>
      </c>
      <c r="AY43" s="185">
        <f t="shared" si="0"/>
        <v>-0.58651026392966521</v>
      </c>
      <c r="AZ43" s="185">
        <f t="shared" si="1"/>
        <v>35.031446540880509</v>
      </c>
    </row>
    <row r="44" spans="1:52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2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05">
        <v>627.5</v>
      </c>
      <c r="AK44" s="6">
        <v>588.09523809523807</v>
      </c>
      <c r="AL44" s="6">
        <v>585.43478260869597</v>
      </c>
      <c r="AM44" s="12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68">
        <v>696</v>
      </c>
      <c r="AW44" s="6">
        <v>653.88888888888891</v>
      </c>
      <c r="AX44" s="177">
        <v>701.17647058823525</v>
      </c>
      <c r="AY44" s="185">
        <f t="shared" si="0"/>
        <v>7.231745714428496</v>
      </c>
      <c r="AZ44" s="185">
        <f t="shared" si="1"/>
        <v>19.770210349271458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B44"/>
  <sheetViews>
    <sheetView zoomScale="118" zoomScaleNormal="118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1" max="51" width="6.3203125" bestFit="1" customWidth="1"/>
    <col min="52" max="52" width="6.05078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53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54">
        <v>490</v>
      </c>
      <c r="L2" s="55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2">
        <v>512</v>
      </c>
      <c r="S2" s="42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05">
        <v>502.94117647058823</v>
      </c>
      <c r="AK2" s="6">
        <v>479.33333333333297</v>
      </c>
      <c r="AL2" s="6">
        <v>471.42857142857144</v>
      </c>
      <c r="AM2" s="12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68">
        <v>515</v>
      </c>
      <c r="AW2" s="6">
        <v>519.69230769230796</v>
      </c>
      <c r="AX2" s="177">
        <v>514.28571428571433</v>
      </c>
      <c r="AY2" s="185">
        <f>(AX2-AW2)/AW2*100</f>
        <v>-1.0403450900787026</v>
      </c>
      <c r="AZ2" s="185">
        <f>(AX2-AL2)/AL2*100</f>
        <v>9.0909090909090988</v>
      </c>
    </row>
    <row r="3" spans="1:54" ht="15" customHeight="1" x14ac:dyDescent="0.2">
      <c r="A3" s="53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54">
        <v>41.875</v>
      </c>
      <c r="L3" s="56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2">
        <v>40</v>
      </c>
      <c r="S3" s="42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05">
        <v>43.25</v>
      </c>
      <c r="AK3" s="6">
        <v>43</v>
      </c>
      <c r="AL3" s="6">
        <v>39.722222222222221</v>
      </c>
      <c r="AM3" s="12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68">
        <v>46.846153846153797</v>
      </c>
      <c r="AW3" s="6">
        <v>45.823529411764703</v>
      </c>
      <c r="AX3" s="177">
        <v>46.470588235294116</v>
      </c>
      <c r="AY3" s="185">
        <f t="shared" ref="AY3:AY44" si="0">(AX3-AW3)/AW3*100</f>
        <v>1.4120667522464725</v>
      </c>
      <c r="AZ3" s="185">
        <f t="shared" ref="AZ3:AZ44" si="1">(AX3-AL3)/AL3*100</f>
        <v>16.988893459481694</v>
      </c>
    </row>
    <row r="4" spans="1:54" ht="15" customHeight="1" x14ac:dyDescent="0.2">
      <c r="A4" s="53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54">
        <v>430.51864681177301</v>
      </c>
      <c r="L4" s="55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2">
        <v>485</v>
      </c>
      <c r="S4" s="42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05">
        <v>325.53293199506135</v>
      </c>
      <c r="AK4" s="6">
        <v>313.72446358028134</v>
      </c>
      <c r="AL4" s="6">
        <v>327.61856244389622</v>
      </c>
      <c r="AM4" s="12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68">
        <v>371.18977956153299</v>
      </c>
      <c r="AW4" s="6">
        <v>380.90430923540868</v>
      </c>
      <c r="AX4" s="177">
        <v>407.995866734223</v>
      </c>
      <c r="AY4" s="185">
        <f t="shared" si="0"/>
        <v>7.1124313487540629</v>
      </c>
      <c r="AZ4" s="185">
        <f t="shared" si="1"/>
        <v>24.533806537317666</v>
      </c>
    </row>
    <row r="5" spans="1:54" ht="15" customHeight="1" x14ac:dyDescent="0.2">
      <c r="A5" s="53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54">
        <v>321.60082734769099</v>
      </c>
      <c r="L5" s="54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2">
        <v>376.82499548492001</v>
      </c>
      <c r="S5" s="42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05">
        <v>217.86534491515513</v>
      </c>
      <c r="AK5" s="6">
        <v>222.05948475617691</v>
      </c>
      <c r="AL5" s="6">
        <v>214.28687252708767</v>
      </c>
      <c r="AM5" s="12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68">
        <v>317.27962487025763</v>
      </c>
      <c r="AW5" s="6">
        <v>320.00136147526001</v>
      </c>
      <c r="AX5" s="177">
        <v>360.58722332613337</v>
      </c>
      <c r="AY5" s="185">
        <f t="shared" si="0"/>
        <v>12.683027867058353</v>
      </c>
      <c r="AZ5" s="185">
        <f t="shared" si="1"/>
        <v>68.273128014667392</v>
      </c>
    </row>
    <row r="6" spans="1:54" ht="15" customHeight="1" x14ac:dyDescent="0.2">
      <c r="A6" s="53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54">
        <v>855.032660837614</v>
      </c>
      <c r="L6" s="55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2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05">
        <v>983.29926824050949</v>
      </c>
      <c r="AK6" s="6">
        <v>998.08932843471996</v>
      </c>
      <c r="AL6" s="6">
        <v>960.22827746965663</v>
      </c>
      <c r="AM6" s="12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68">
        <v>988.137816785822</v>
      </c>
      <c r="AW6" s="6">
        <v>982.97692645518703</v>
      </c>
      <c r="AX6" s="177">
        <v>961.35572101193895</v>
      </c>
      <c r="AY6" s="185">
        <f t="shared" si="0"/>
        <v>-2.199563882055553</v>
      </c>
      <c r="AZ6" s="185">
        <f t="shared" si="1"/>
        <v>0.11741411586558374</v>
      </c>
    </row>
    <row r="7" spans="1:54" ht="15" customHeight="1" x14ac:dyDescent="0.2">
      <c r="A7" s="53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54">
        <v>1478.5696329813977</v>
      </c>
      <c r="L7" s="55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2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05">
        <v>1371.4497382663501</v>
      </c>
      <c r="AK7" s="6">
        <v>1390.4063772484801</v>
      </c>
      <c r="AL7" s="6">
        <v>1370.4844839308701</v>
      </c>
      <c r="AM7" s="12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68">
        <v>1503.14573917704</v>
      </c>
      <c r="AW7" s="6">
        <v>1535.56314056314</v>
      </c>
      <c r="AX7" s="177">
        <v>1475.2554233395099</v>
      </c>
      <c r="AY7" s="185">
        <f t="shared" si="0"/>
        <v>-3.9274006799559764</v>
      </c>
      <c r="AZ7" s="185">
        <f t="shared" si="1"/>
        <v>7.6448103307329891</v>
      </c>
    </row>
    <row r="8" spans="1:54" ht="15" customHeight="1" x14ac:dyDescent="0.2">
      <c r="A8" s="53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54">
        <v>257.14285714285717</v>
      </c>
      <c r="L8" s="55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2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05">
        <v>261.11111111111109</v>
      </c>
      <c r="AK8" s="6">
        <v>256</v>
      </c>
      <c r="AL8" s="6">
        <v>255.55555555555554</v>
      </c>
      <c r="AM8" s="12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68">
        <v>303.57142857142856</v>
      </c>
      <c r="AW8" s="6">
        <v>295.58823529411802</v>
      </c>
      <c r="AX8" s="177">
        <v>300</v>
      </c>
      <c r="AY8" s="185">
        <f t="shared" si="0"/>
        <v>1.4925373134327073</v>
      </c>
      <c r="AZ8" s="185">
        <f t="shared" si="1"/>
        <v>17.391304347826093</v>
      </c>
    </row>
    <row r="9" spans="1:54" ht="15" customHeight="1" x14ac:dyDescent="0.2">
      <c r="A9" s="53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54">
        <v>244.44444444444446</v>
      </c>
      <c r="L9" s="55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2">
        <v>265</v>
      </c>
      <c r="S9" s="42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05">
        <v>250</v>
      </c>
      <c r="AK9" s="6">
        <v>244.73684210526315</v>
      </c>
      <c r="AL9" s="6">
        <v>247.22222222222223</v>
      </c>
      <c r="AM9" s="12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68">
        <v>296.66666666666669</v>
      </c>
      <c r="AW9" s="6">
        <v>293.33333333333331</v>
      </c>
      <c r="AX9" s="177">
        <v>297.05882352941177</v>
      </c>
      <c r="AY9" s="185">
        <f t="shared" si="0"/>
        <v>1.2700534759358366</v>
      </c>
      <c r="AZ9" s="185">
        <f t="shared" si="1"/>
        <v>20.158625247851948</v>
      </c>
    </row>
    <row r="10" spans="1:54" ht="15" customHeight="1" x14ac:dyDescent="0.2">
      <c r="A10" s="53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54">
        <v>653.04232804232799</v>
      </c>
      <c r="L10" s="54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2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05">
        <v>430.46634617278693</v>
      </c>
      <c r="AK10" s="6">
        <v>418.72150837668079</v>
      </c>
      <c r="AL10" s="6">
        <v>418.69440334630201</v>
      </c>
      <c r="AM10" s="12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68">
        <v>493.39761467819801</v>
      </c>
      <c r="AW10" s="6">
        <v>483.6536230376546</v>
      </c>
      <c r="AX10" s="177">
        <v>470.16243407441573</v>
      </c>
      <c r="AY10" s="185">
        <f t="shared" si="0"/>
        <v>-2.7894320068369507</v>
      </c>
      <c r="AZ10" s="185">
        <f t="shared" si="1"/>
        <v>12.292505062587265</v>
      </c>
    </row>
    <row r="11" spans="1:54" ht="15" customHeight="1" x14ac:dyDescent="0.2">
      <c r="A11" s="53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54">
        <v>987.30158730158735</v>
      </c>
      <c r="L11" s="55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2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05">
        <v>1028.4210526315801</v>
      </c>
      <c r="AK11" s="6">
        <v>1030</v>
      </c>
      <c r="AL11" s="6">
        <v>998.23</v>
      </c>
      <c r="AM11" s="12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68">
        <v>1102.5</v>
      </c>
      <c r="AW11" s="6">
        <v>1083.3333333333301</v>
      </c>
      <c r="AX11" s="177">
        <v>1107.61904761905</v>
      </c>
      <c r="AY11" s="185">
        <f t="shared" si="0"/>
        <v>2.2417582417587671</v>
      </c>
      <c r="AZ11" s="185">
        <f t="shared" si="1"/>
        <v>10.958300954594629</v>
      </c>
      <c r="BB11" s="183"/>
    </row>
    <row r="12" spans="1:54" ht="15" customHeight="1" x14ac:dyDescent="0.2">
      <c r="A12" s="53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54">
        <v>1146.6666666666667</v>
      </c>
      <c r="L12" s="55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2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05">
        <v>1075</v>
      </c>
      <c r="AK12" s="6">
        <v>1084.2857142857099</v>
      </c>
      <c r="AL12" s="6">
        <v>1058.26</v>
      </c>
      <c r="AM12" s="12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68">
        <v>1200</v>
      </c>
      <c r="AW12" s="6">
        <v>1225</v>
      </c>
      <c r="AX12" s="177">
        <v>1265</v>
      </c>
      <c r="AY12" s="185">
        <f t="shared" si="0"/>
        <v>3.2653061224489797</v>
      </c>
      <c r="AZ12" s="185">
        <f t="shared" si="1"/>
        <v>19.535841853608755</v>
      </c>
    </row>
    <row r="13" spans="1:54" ht="15" customHeight="1" x14ac:dyDescent="0.2">
      <c r="A13" s="53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54">
        <v>170</v>
      </c>
      <c r="L13" s="54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2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05">
        <v>160</v>
      </c>
      <c r="AK13" s="6">
        <v>151.66666666666666</v>
      </c>
      <c r="AL13" s="6">
        <v>157.14285714285714</v>
      </c>
      <c r="AM13" s="12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68">
        <v>172.85714285714286</v>
      </c>
      <c r="AW13" s="6">
        <v>180</v>
      </c>
      <c r="AX13" s="177">
        <v>171.66666666666666</v>
      </c>
      <c r="AY13" s="185">
        <f t="shared" si="0"/>
        <v>-4.6296296296296351</v>
      </c>
      <c r="AZ13" s="185">
        <f t="shared" si="1"/>
        <v>9.2424242424242387</v>
      </c>
    </row>
    <row r="14" spans="1:54" ht="15" customHeight="1" x14ac:dyDescent="0.2">
      <c r="A14" s="53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54">
        <v>197.05882352941177</v>
      </c>
      <c r="L14" s="54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2">
        <v>225</v>
      </c>
      <c r="S14" s="42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05">
        <v>192.5</v>
      </c>
      <c r="AK14" s="6">
        <v>195.5</v>
      </c>
      <c r="AL14" s="6">
        <v>193.33333333333334</v>
      </c>
      <c r="AM14" s="12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68">
        <v>199.33333333333334</v>
      </c>
      <c r="AW14" s="6">
        <v>204</v>
      </c>
      <c r="AX14" s="177">
        <v>203.125</v>
      </c>
      <c r="AY14" s="185">
        <f t="shared" si="0"/>
        <v>-0.42892156862745101</v>
      </c>
      <c r="AZ14" s="185">
        <f t="shared" si="1"/>
        <v>5.0646551724137883</v>
      </c>
    </row>
    <row r="15" spans="1:54" ht="15" customHeight="1" x14ac:dyDescent="0.2">
      <c r="A15" s="53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54">
        <v>1290</v>
      </c>
      <c r="L15" s="55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2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05">
        <v>1863.6363636363601</v>
      </c>
      <c r="AK15" s="6">
        <v>1877.7777777777801</v>
      </c>
      <c r="AL15" s="6">
        <v>1867.42857142857</v>
      </c>
      <c r="AM15" s="12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68">
        <v>1795</v>
      </c>
      <c r="AW15" s="6">
        <v>1750</v>
      </c>
      <c r="AX15" s="177">
        <v>1803.3333333333301</v>
      </c>
      <c r="AY15" s="185">
        <f t="shared" si="0"/>
        <v>3.0476190476188614</v>
      </c>
      <c r="AZ15" s="185">
        <f t="shared" si="1"/>
        <v>-3.4322725418197644</v>
      </c>
    </row>
    <row r="16" spans="1:54" ht="15" customHeight="1" x14ac:dyDescent="0.2">
      <c r="A16" s="53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54">
        <v>185.647386339148</v>
      </c>
      <c r="L16" s="55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2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05">
        <v>139.21180527546986</v>
      </c>
      <c r="AK16" s="6">
        <v>137.53544114615542</v>
      </c>
      <c r="AL16" s="6">
        <v>129.57016330730269</v>
      </c>
      <c r="AM16" s="12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68">
        <v>168.29172691836899</v>
      </c>
      <c r="AW16" s="6">
        <v>164.352526755534</v>
      </c>
      <c r="AX16" s="177">
        <v>175.864063613631</v>
      </c>
      <c r="AY16" s="185">
        <f t="shared" si="0"/>
        <v>7.0041739456916456</v>
      </c>
      <c r="AZ16" s="185">
        <f t="shared" si="1"/>
        <v>35.728827628728581</v>
      </c>
    </row>
    <row r="17" spans="1:52" ht="15" customHeight="1" x14ac:dyDescent="0.2">
      <c r="A17" s="53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54">
        <v>189.77717146779574</v>
      </c>
      <c r="L17" s="55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2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05">
        <v>152.7777777777778</v>
      </c>
      <c r="AK17" s="6">
        <v>160.96059113300493</v>
      </c>
      <c r="AL17" s="6">
        <v>141.43391804649411</v>
      </c>
      <c r="AM17" s="12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68">
        <v>195.32661782661799</v>
      </c>
      <c r="AW17" s="6">
        <v>179.04761904761901</v>
      </c>
      <c r="AX17" s="177">
        <v>196.91707913298799</v>
      </c>
      <c r="AY17" s="185">
        <f t="shared" si="0"/>
        <v>9.9802835583177867</v>
      </c>
      <c r="AZ17" s="185">
        <f t="shared" si="1"/>
        <v>39.229034911027981</v>
      </c>
    </row>
    <row r="18" spans="1:52" ht="15" customHeight="1" x14ac:dyDescent="0.2">
      <c r="A18" s="53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54">
        <v>834.18439505276478</v>
      </c>
      <c r="L18" s="55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2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05">
        <v>842.34588106928527</v>
      </c>
      <c r="AK18" s="6">
        <v>866.02609212030518</v>
      </c>
      <c r="AL18" s="6">
        <v>920.92933923419002</v>
      </c>
      <c r="AM18" s="12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68">
        <v>987.36904358402501</v>
      </c>
      <c r="AW18" s="6">
        <v>954.37981770733995</v>
      </c>
      <c r="AX18" s="177">
        <v>924.19962256588406</v>
      </c>
      <c r="AY18" s="185">
        <f t="shared" si="0"/>
        <v>-3.1622834621499338</v>
      </c>
      <c r="AZ18" s="185">
        <f t="shared" si="1"/>
        <v>0.35510686785301848</v>
      </c>
    </row>
    <row r="19" spans="1:52" ht="15" customHeight="1" x14ac:dyDescent="0.2">
      <c r="A19" s="53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54">
        <v>1989.55047259546</v>
      </c>
      <c r="L19" s="55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2">
        <v>1533.3333333333301</v>
      </c>
      <c r="S19" s="42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05">
        <v>1626.2668289784499</v>
      </c>
      <c r="AK19" s="6">
        <v>1628.0219780219779</v>
      </c>
      <c r="AL19" s="6">
        <v>1604.3434343434301</v>
      </c>
      <c r="AM19" s="12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68">
        <v>1664.55117209834</v>
      </c>
      <c r="AW19" s="6">
        <v>1668.1810530697101</v>
      </c>
      <c r="AX19" s="177">
        <v>1706.5588229013199</v>
      </c>
      <c r="AY19" s="185">
        <f t="shared" si="0"/>
        <v>2.3005758134579479</v>
      </c>
      <c r="AZ19" s="185">
        <f t="shared" si="1"/>
        <v>6.3711663207398583</v>
      </c>
    </row>
    <row r="20" spans="1:52" ht="15" customHeight="1" x14ac:dyDescent="0.2">
      <c r="A20" s="53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54">
        <v>244.12798057299338</v>
      </c>
      <c r="L20" s="55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2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05">
        <v>310.55989509929401</v>
      </c>
      <c r="AK20" s="6">
        <v>345.62086520290853</v>
      </c>
      <c r="AL20" s="6">
        <v>332.71896501501027</v>
      </c>
      <c r="AM20" s="12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68">
        <v>326.076063350813</v>
      </c>
      <c r="AW20" s="6">
        <v>325.17967870909001</v>
      </c>
      <c r="AX20" s="177">
        <v>359.13255990655398</v>
      </c>
      <c r="AY20" s="185">
        <f t="shared" si="0"/>
        <v>10.441267834525004</v>
      </c>
      <c r="AZ20" s="185">
        <f t="shared" si="1"/>
        <v>7.9387103438338977</v>
      </c>
    </row>
    <row r="21" spans="1:52" ht="15" customHeight="1" x14ac:dyDescent="0.2">
      <c r="A21" s="53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54">
        <v>330.88235294117601</v>
      </c>
      <c r="L21" s="55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2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05">
        <v>425.49019607843138</v>
      </c>
      <c r="AK21" s="6">
        <v>399.859943977591</v>
      </c>
      <c r="AL21" s="6">
        <v>382.35294117647061</v>
      </c>
      <c r="AM21" s="12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68">
        <v>416.06060606060601</v>
      </c>
      <c r="AW21" s="6">
        <v>416.06060606060601</v>
      </c>
      <c r="AX21" s="177">
        <v>412.30769230769198</v>
      </c>
      <c r="AY21" s="185">
        <f t="shared" si="0"/>
        <v>-0.90201131716069094</v>
      </c>
      <c r="AZ21" s="185">
        <f t="shared" si="1"/>
        <v>7.8343195266271275</v>
      </c>
    </row>
    <row r="22" spans="1:52" ht="15" customHeight="1" x14ac:dyDescent="0.2">
      <c r="A22" s="53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54">
        <v>315.70634796220099</v>
      </c>
      <c r="L22" s="55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2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05">
        <v>358.32338514699399</v>
      </c>
      <c r="AK22" s="6">
        <v>377.8097041318041</v>
      </c>
      <c r="AL22" s="6">
        <v>379.52510691264365</v>
      </c>
      <c r="AM22" s="12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68">
        <v>443.33992029130832</v>
      </c>
      <c r="AW22" s="6">
        <v>479.27821623150055</v>
      </c>
      <c r="AX22" s="177">
        <v>438.64341831895672</v>
      </c>
      <c r="AY22" s="185">
        <f t="shared" si="0"/>
        <v>-8.4783319033461861</v>
      </c>
      <c r="AZ22" s="185">
        <f t="shared" si="1"/>
        <v>15.576917133948795</v>
      </c>
    </row>
    <row r="23" spans="1:52" ht="15" customHeight="1" x14ac:dyDescent="0.2">
      <c r="A23" s="53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54">
        <v>330.49920064925192</v>
      </c>
      <c r="L23" s="55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2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05">
        <v>410.60444339025901</v>
      </c>
      <c r="AK23" s="6">
        <v>436.29901960784298</v>
      </c>
      <c r="AL23" s="6">
        <v>435.50155911421177</v>
      </c>
      <c r="AM23" s="12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68">
        <v>488.67802668632697</v>
      </c>
      <c r="AW23" s="6">
        <v>480.89717741935499</v>
      </c>
      <c r="AX23" s="177">
        <v>558.89876043384811</v>
      </c>
      <c r="AY23" s="185">
        <f t="shared" si="0"/>
        <v>16.220012650744607</v>
      </c>
      <c r="AZ23" s="185">
        <f t="shared" si="1"/>
        <v>28.334502767480334</v>
      </c>
    </row>
    <row r="24" spans="1:52" ht="15" customHeight="1" x14ac:dyDescent="0.2">
      <c r="A24" s="53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54">
        <v>305.34389004420899</v>
      </c>
      <c r="L24" s="55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2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05">
        <v>392.51282706446699</v>
      </c>
      <c r="AK24" s="6">
        <v>415.92047930283201</v>
      </c>
      <c r="AL24" s="6">
        <v>403.850486543351</v>
      </c>
      <c r="AM24" s="12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68">
        <v>599.37420422714501</v>
      </c>
      <c r="AW24" s="6">
        <v>604.76662045289504</v>
      </c>
      <c r="AX24" s="177">
        <v>652.62583004662747</v>
      </c>
      <c r="AY24" s="185">
        <f t="shared" si="0"/>
        <v>7.9136658630219747</v>
      </c>
      <c r="AZ24" s="185">
        <f t="shared" si="1"/>
        <v>61.600852739488253</v>
      </c>
    </row>
    <row r="25" spans="1:52" ht="15" customHeight="1" x14ac:dyDescent="0.2">
      <c r="A25" s="53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54">
        <v>323.0095373092214</v>
      </c>
      <c r="L25" s="55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2">
        <v>385.71428571428601</v>
      </c>
      <c r="S25" s="42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05">
        <v>302.80581917647777</v>
      </c>
      <c r="AK25" s="6">
        <v>325.35663886766798</v>
      </c>
      <c r="AL25" s="6">
        <v>280.15092617472669</v>
      </c>
      <c r="AM25" s="12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68">
        <v>306.26771778945692</v>
      </c>
      <c r="AW25" s="6">
        <v>329.235898905017</v>
      </c>
      <c r="AX25" s="177">
        <v>361.49312802538606</v>
      </c>
      <c r="AY25" s="185">
        <f t="shared" si="0"/>
        <v>9.7976038541517383</v>
      </c>
      <c r="AZ25" s="185">
        <f t="shared" si="1"/>
        <v>29.035135796740946</v>
      </c>
    </row>
    <row r="26" spans="1:52" ht="15" customHeight="1" x14ac:dyDescent="0.2">
      <c r="A26" s="53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54">
        <v>183.00895514445301</v>
      </c>
      <c r="L26" s="55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2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07">
        <v>163.37287693528555</v>
      </c>
      <c r="AK26" s="6">
        <v>162.5941522474761</v>
      </c>
      <c r="AL26" s="6">
        <v>156.50632344938899</v>
      </c>
      <c r="AM26" s="12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68">
        <v>218.70163581883199</v>
      </c>
      <c r="AW26" s="6">
        <v>231.04510716674801</v>
      </c>
      <c r="AX26" s="177">
        <v>249.933388458699</v>
      </c>
      <c r="AY26" s="185">
        <f t="shared" si="0"/>
        <v>8.1751487939188827</v>
      </c>
      <c r="AZ26" s="185">
        <f t="shared" si="1"/>
        <v>59.695393099897629</v>
      </c>
    </row>
    <row r="27" spans="1:52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54">
        <v>1550.1577126577099</v>
      </c>
      <c r="L27" s="55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2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05">
        <v>1194.8399426660301</v>
      </c>
      <c r="AK27" s="6">
        <v>1206.2675070027999</v>
      </c>
      <c r="AL27" s="6">
        <v>1250.1880783064717</v>
      </c>
      <c r="AM27" s="12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68">
        <v>1205.8937356809699</v>
      </c>
      <c r="AW27" s="6">
        <v>1224.8106060606101</v>
      </c>
      <c r="AX27" s="177">
        <v>1261.49814879819</v>
      </c>
      <c r="AY27" s="185">
        <f t="shared" si="0"/>
        <v>2.9953645531841819</v>
      </c>
      <c r="AZ27" s="185">
        <f t="shared" si="1"/>
        <v>0.90466952036841863</v>
      </c>
    </row>
    <row r="28" spans="1:52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54">
        <v>863.35551703198803</v>
      </c>
      <c r="L28" s="55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2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05">
        <v>807.95870795870803</v>
      </c>
      <c r="AK28" s="6">
        <v>812.83974949133324</v>
      </c>
      <c r="AL28" s="6">
        <v>839.72927472927495</v>
      </c>
      <c r="AM28" s="12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68">
        <v>921.39456694450405</v>
      </c>
      <c r="AW28" s="6">
        <v>914.992784992785</v>
      </c>
      <c r="AX28" s="177">
        <v>910.10658437519396</v>
      </c>
      <c r="AY28" s="185">
        <f t="shared" si="0"/>
        <v>-0.53401520730347318</v>
      </c>
      <c r="AZ28" s="185">
        <f t="shared" si="1"/>
        <v>8.3809522620976082</v>
      </c>
    </row>
    <row r="29" spans="1:52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54">
        <v>262.420634920635</v>
      </c>
      <c r="L29" s="55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2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05">
        <v>208.57142857142901</v>
      </c>
      <c r="AK29" s="6">
        <v>219.92481203007517</v>
      </c>
      <c r="AL29" s="6">
        <v>202.54789272030601</v>
      </c>
      <c r="AM29" s="12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68">
        <v>237.94871794871801</v>
      </c>
      <c r="AW29" s="6">
        <v>235</v>
      </c>
      <c r="AX29" s="177">
        <v>248.21428571428601</v>
      </c>
      <c r="AY29" s="185">
        <f t="shared" si="0"/>
        <v>5.6231003039514924</v>
      </c>
      <c r="AZ29" s="185">
        <f t="shared" si="1"/>
        <v>22.545972895921327</v>
      </c>
    </row>
    <row r="30" spans="1:52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54">
        <v>118.367445878802</v>
      </c>
      <c r="L30" s="55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2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05">
        <v>132.9236316397442</v>
      </c>
      <c r="AK30" s="6">
        <v>112.08460138894922</v>
      </c>
      <c r="AL30" s="6">
        <v>127.28750046355181</v>
      </c>
      <c r="AM30" s="12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68">
        <v>126.48677478821</v>
      </c>
      <c r="AW30" s="6">
        <v>129.565006893793</v>
      </c>
      <c r="AX30" s="177">
        <v>119.31179931179901</v>
      </c>
      <c r="AY30" s="185">
        <f t="shared" si="0"/>
        <v>-7.9135623327668618</v>
      </c>
      <c r="AZ30" s="185">
        <f t="shared" si="1"/>
        <v>-6.26589501931229</v>
      </c>
    </row>
    <row r="31" spans="1:52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54">
        <v>928.82403140467704</v>
      </c>
      <c r="L31" s="54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2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05">
        <v>852.12121212120996</v>
      </c>
      <c r="AK31" s="6">
        <v>873.33333333332996</v>
      </c>
      <c r="AL31" s="6">
        <v>798.16498316498303</v>
      </c>
      <c r="AM31" s="12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68">
        <v>820.24732373569998</v>
      </c>
      <c r="AW31" s="6">
        <v>850</v>
      </c>
      <c r="AX31" s="177">
        <v>829.62962962962956</v>
      </c>
      <c r="AY31" s="185">
        <f t="shared" si="0"/>
        <v>-2.3965141612200513</v>
      </c>
      <c r="AZ31" s="185">
        <f t="shared" si="1"/>
        <v>3.9421231359811104</v>
      </c>
    </row>
    <row r="32" spans="1:52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54">
        <v>1046.7724867724869</v>
      </c>
      <c r="L32" s="55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2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05">
        <v>810.08663322493123</v>
      </c>
      <c r="AK32" s="6">
        <v>851.69139588668997</v>
      </c>
      <c r="AL32" s="6">
        <v>832.34532151020005</v>
      </c>
      <c r="AM32" s="12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68">
        <v>946.46302715341199</v>
      </c>
      <c r="AW32" s="6">
        <v>975.08401074620167</v>
      </c>
      <c r="AX32" s="177">
        <v>952.94087541424199</v>
      </c>
      <c r="AY32" s="185">
        <f t="shared" si="0"/>
        <v>-2.2708951318988637</v>
      </c>
      <c r="AZ32" s="185">
        <f t="shared" si="1"/>
        <v>14.488644410859958</v>
      </c>
    </row>
    <row r="33" spans="1:52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54">
        <v>725.76752440106497</v>
      </c>
      <c r="L33" s="55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2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05">
        <v>899.809768368096</v>
      </c>
      <c r="AK33" s="6">
        <v>910.78787878788</v>
      </c>
      <c r="AL33" s="6">
        <v>856.83347966051997</v>
      </c>
      <c r="AM33" s="12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68">
        <v>960.18475475296998</v>
      </c>
      <c r="AW33" s="6">
        <v>988.59803015235002</v>
      </c>
      <c r="AX33" s="177">
        <v>997.34423854191004</v>
      </c>
      <c r="AY33" s="185">
        <f t="shared" si="0"/>
        <v>0.88470825581274637</v>
      </c>
      <c r="AZ33" s="185">
        <f t="shared" si="1"/>
        <v>16.398840873615356</v>
      </c>
    </row>
    <row r="34" spans="1:52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54">
        <v>1490.0000000000002</v>
      </c>
      <c r="L34" s="55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2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05">
        <v>1471.37566137566</v>
      </c>
      <c r="AK34" s="6">
        <v>1475</v>
      </c>
      <c r="AL34" s="6">
        <v>1419.0476190476199</v>
      </c>
      <c r="AM34" s="12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68">
        <v>1411.24338624339</v>
      </c>
      <c r="AW34" s="6">
        <v>1445.63492063492</v>
      </c>
      <c r="AX34" s="177">
        <v>1445.63492063492</v>
      </c>
      <c r="AY34" s="185">
        <f t="shared" si="0"/>
        <v>0</v>
      </c>
      <c r="AZ34" s="185">
        <f t="shared" si="1"/>
        <v>1.8736017897090655</v>
      </c>
    </row>
    <row r="35" spans="1:52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54">
        <v>1355.1948051948</v>
      </c>
      <c r="L35" s="55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2">
        <v>1194.44444444444</v>
      </c>
      <c r="S35" s="42">
        <v>1200</v>
      </c>
      <c r="T35" s="42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05">
        <v>1390.0910746812399</v>
      </c>
      <c r="AK35" s="6">
        <v>1405</v>
      </c>
      <c r="AL35" s="6">
        <v>1398.2</v>
      </c>
      <c r="AM35" s="12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68">
        <v>1400</v>
      </c>
      <c r="AW35" s="6">
        <v>1400</v>
      </c>
      <c r="AX35" s="177">
        <v>1451.4814814814799</v>
      </c>
      <c r="AY35" s="185">
        <f t="shared" si="0"/>
        <v>3.6772486772485666</v>
      </c>
      <c r="AZ35" s="185">
        <f t="shared" si="1"/>
        <v>3.8107196024517154</v>
      </c>
    </row>
    <row r="36" spans="1:52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54">
        <v>969.76236433250028</v>
      </c>
      <c r="L36" s="55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2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05">
        <v>904.97602866909403</v>
      </c>
      <c r="AK36" s="6">
        <v>908.03338577812997</v>
      </c>
      <c r="AL36" s="6">
        <v>895.12893020957995</v>
      </c>
      <c r="AM36" s="12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68">
        <v>975.19897665850999</v>
      </c>
      <c r="AW36" s="6">
        <v>963.79304661174001</v>
      </c>
      <c r="AX36" s="177">
        <v>978.00388824213996</v>
      </c>
      <c r="AY36" s="185">
        <f t="shared" si="0"/>
        <v>1.4744702382278894</v>
      </c>
      <c r="AZ36" s="185">
        <f t="shared" si="1"/>
        <v>9.2584381127259725</v>
      </c>
    </row>
    <row r="37" spans="1:52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2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05">
        <v>576.66666666666697</v>
      </c>
      <c r="AK37" s="6">
        <v>575.51515151515196</v>
      </c>
      <c r="AL37" s="6">
        <v>545</v>
      </c>
      <c r="AM37" s="12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68">
        <v>644.76190476190504</v>
      </c>
      <c r="AW37" s="6">
        <v>606.66666666666697</v>
      </c>
      <c r="AX37" s="177">
        <v>653.33333333333303</v>
      </c>
      <c r="AY37" s="185">
        <f t="shared" si="0"/>
        <v>7.6923076923075886</v>
      </c>
      <c r="AZ37" s="185">
        <f t="shared" si="1"/>
        <v>19.877675840978537</v>
      </c>
    </row>
    <row r="38" spans="1:52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2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05">
        <v>150.17568443565864</v>
      </c>
      <c r="AK38" s="6">
        <v>144.29019936264007</v>
      </c>
      <c r="AL38" s="6">
        <v>144.73238270987397</v>
      </c>
      <c r="AM38" s="12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68">
        <v>203.69916842318381</v>
      </c>
      <c r="AW38" s="6">
        <v>220.27342488993617</v>
      </c>
      <c r="AX38" s="177">
        <v>228.558266308177</v>
      </c>
      <c r="AY38" s="185">
        <f t="shared" si="0"/>
        <v>3.7611624835726372</v>
      </c>
      <c r="AZ38" s="185">
        <f t="shared" si="1"/>
        <v>57.917849501820044</v>
      </c>
    </row>
    <row r="39" spans="1:52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2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05">
        <v>148.10831200675872</v>
      </c>
      <c r="AK39" s="6">
        <v>145.85938736726069</v>
      </c>
      <c r="AL39" s="6">
        <v>148.05994427465876</v>
      </c>
      <c r="AM39" s="12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68">
        <v>205.87709100962169</v>
      </c>
      <c r="AW39" s="6">
        <v>222.51991901516107</v>
      </c>
      <c r="AX39" s="177">
        <v>241.598436674146</v>
      </c>
      <c r="AY39" s="185">
        <f t="shared" si="0"/>
        <v>8.5738471159901195</v>
      </c>
      <c r="AZ39" s="185">
        <f t="shared" si="1"/>
        <v>63.176095910159582</v>
      </c>
    </row>
    <row r="40" spans="1:52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2">
        <v>432.28070175438597</v>
      </c>
      <c r="S40" s="42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05">
        <v>423.33333333333337</v>
      </c>
      <c r="AK40" s="6">
        <v>452</v>
      </c>
      <c r="AL40" s="6">
        <v>438.59649122807014</v>
      </c>
      <c r="AM40" s="12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68">
        <v>560</v>
      </c>
      <c r="AW40" s="6">
        <v>561.66666666666697</v>
      </c>
      <c r="AX40" s="177">
        <v>581.48148148148096</v>
      </c>
      <c r="AY40" s="185">
        <f t="shared" si="0"/>
        <v>3.5278602044179181</v>
      </c>
      <c r="AZ40" s="185">
        <f t="shared" si="1"/>
        <v>32.577777777777669</v>
      </c>
    </row>
    <row r="41" spans="1:52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55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2">
        <v>321.161510447225</v>
      </c>
      <c r="S41" s="42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05">
        <v>247.78597930334968</v>
      </c>
      <c r="AK41" s="6">
        <v>208.51021693753069</v>
      </c>
      <c r="AL41" s="6">
        <v>215.66208075177201</v>
      </c>
      <c r="AM41" s="12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68">
        <v>256.96390588151201</v>
      </c>
      <c r="AW41" s="6">
        <v>253.251059757951</v>
      </c>
      <c r="AX41" s="177">
        <v>236.90888438645507</v>
      </c>
      <c r="AY41" s="185">
        <f t="shared" si="0"/>
        <v>-6.452954387284791</v>
      </c>
      <c r="AZ41" s="185">
        <f t="shared" si="1"/>
        <v>9.851895873683155</v>
      </c>
    </row>
    <row r="42" spans="1:52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55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2">
        <v>318.649425287356</v>
      </c>
      <c r="S42" s="42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05">
        <v>231.160345801255</v>
      </c>
      <c r="AK42" s="6">
        <v>214.01725546201664</v>
      </c>
      <c r="AL42" s="6">
        <v>205.4394875122</v>
      </c>
      <c r="AM42" s="12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68">
        <v>213.69942380664801</v>
      </c>
      <c r="AW42" s="6">
        <v>211.28422741596401</v>
      </c>
      <c r="AX42" s="177">
        <v>221.27515952680699</v>
      </c>
      <c r="AY42" s="185">
        <f t="shared" si="0"/>
        <v>4.7286691642975391</v>
      </c>
      <c r="AZ42" s="185">
        <f t="shared" si="1"/>
        <v>7.7081929118746393</v>
      </c>
    </row>
    <row r="43" spans="1:52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2">
        <v>633.33333333333303</v>
      </c>
      <c r="S43" s="42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05">
        <v>550</v>
      </c>
      <c r="AK43" s="6">
        <v>568.59649122807002</v>
      </c>
      <c r="AL43" s="6">
        <v>540.70175438596505</v>
      </c>
      <c r="AM43" s="12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68">
        <v>680</v>
      </c>
      <c r="AW43" s="6">
        <v>683.33333333333303</v>
      </c>
      <c r="AX43" s="177">
        <v>648.88888888888903</v>
      </c>
      <c r="AY43" s="185">
        <f t="shared" si="0"/>
        <v>-5.0406504065040023</v>
      </c>
      <c r="AZ43" s="185">
        <f t="shared" si="1"/>
        <v>20.008652390222796</v>
      </c>
    </row>
    <row r="44" spans="1:52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2">
        <v>643</v>
      </c>
      <c r="S44" s="42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05">
        <v>657.5</v>
      </c>
      <c r="AK44" s="6">
        <v>693.75</v>
      </c>
      <c r="AL44" s="6">
        <v>631.33333333333337</v>
      </c>
      <c r="AM44" s="12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68">
        <v>637.5</v>
      </c>
      <c r="AW44" s="6">
        <v>625</v>
      </c>
      <c r="AX44" s="177">
        <v>623.07692307692309</v>
      </c>
      <c r="AY44" s="185">
        <f t="shared" si="0"/>
        <v>-0.30769230769230488</v>
      </c>
      <c r="AZ44" s="185">
        <f t="shared" si="1"/>
        <v>-1.30777353586224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B44"/>
  <sheetViews>
    <sheetView zoomScale="136" zoomScaleNormal="136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1" max="51" width="6.3203125" bestFit="1" customWidth="1"/>
    <col min="52" max="52" width="5.64843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57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58">
        <v>429.722222222222</v>
      </c>
      <c r="L2" s="59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2">
        <v>560</v>
      </c>
      <c r="S2" s="42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05">
        <v>507.14285714285717</v>
      </c>
      <c r="AK2" s="6">
        <v>484.09090909090907</v>
      </c>
      <c r="AL2" s="6">
        <v>470.75</v>
      </c>
      <c r="AM2" s="12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68">
        <v>495.33333333333297</v>
      </c>
      <c r="AW2" s="6">
        <v>500.555555555556</v>
      </c>
      <c r="AX2" s="177">
        <v>511.052631578947</v>
      </c>
      <c r="AY2" s="185">
        <f>(AX2-AW2)/AW2*100</f>
        <v>2.0970851101114083</v>
      </c>
      <c r="AZ2" s="185">
        <f>(AX2-AL2)/AL2*100</f>
        <v>8.5613662408809361</v>
      </c>
    </row>
    <row r="3" spans="1:54" ht="15" customHeight="1" x14ac:dyDescent="0.2">
      <c r="A3" s="57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58">
        <v>38.823529411764703</v>
      </c>
      <c r="L3" s="60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2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05">
        <v>43.625</v>
      </c>
      <c r="AK3" s="6">
        <v>42.523809523809497</v>
      </c>
      <c r="AL3" s="6">
        <v>40.1666666666667</v>
      </c>
      <c r="AM3" s="12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68">
        <v>43.25</v>
      </c>
      <c r="AW3" s="6">
        <v>44.2222222222222</v>
      </c>
      <c r="AX3" s="177">
        <v>45.2222222222222</v>
      </c>
      <c r="AY3" s="185">
        <f t="shared" ref="AY3:AY44" si="0">(AX3-AW3)/AW3*100</f>
        <v>2.2613065326633177</v>
      </c>
      <c r="AZ3" s="185">
        <f t="shared" ref="AZ3:AZ44" si="1">(AX3-AL3)/AL3*100</f>
        <v>12.586445366528206</v>
      </c>
    </row>
    <row r="4" spans="1:54" ht="15" customHeight="1" x14ac:dyDescent="0.2">
      <c r="A4" s="57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58">
        <v>406.5040874292315</v>
      </c>
      <c r="L4" s="59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2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05">
        <v>250.44617648498357</v>
      </c>
      <c r="AK4" s="6">
        <v>234.68721615433745</v>
      </c>
      <c r="AL4" s="6">
        <v>243.90184886608941</v>
      </c>
      <c r="AM4" s="12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68">
        <v>316.82780743372899</v>
      </c>
      <c r="AW4" s="6">
        <v>308.536202139316</v>
      </c>
      <c r="AX4" s="177">
        <v>318.68715125331198</v>
      </c>
      <c r="AY4" s="185">
        <f t="shared" si="0"/>
        <v>3.2900350246135566</v>
      </c>
      <c r="AZ4" s="185">
        <f t="shared" si="1"/>
        <v>30.662048170156471</v>
      </c>
    </row>
    <row r="5" spans="1:54" ht="15" customHeight="1" x14ac:dyDescent="0.2">
      <c r="A5" s="57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58">
        <v>370.2484870987048</v>
      </c>
      <c r="L5" s="58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2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05">
        <v>213.62574630148953</v>
      </c>
      <c r="AK5" s="6">
        <v>234.7393290911069</v>
      </c>
      <c r="AL5" s="6">
        <v>229.51086677459148</v>
      </c>
      <c r="AM5" s="12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68">
        <v>236.32594260110801</v>
      </c>
      <c r="AW5" s="6">
        <v>228.26893793856101</v>
      </c>
      <c r="AX5" s="177">
        <v>265.00405375539498</v>
      </c>
      <c r="AY5" s="185">
        <f t="shared" si="0"/>
        <v>16.092910471560213</v>
      </c>
      <c r="AZ5" s="185">
        <f t="shared" si="1"/>
        <v>15.464708699680992</v>
      </c>
    </row>
    <row r="6" spans="1:54" ht="15" customHeight="1" x14ac:dyDescent="0.2">
      <c r="A6" s="57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58">
        <v>1071.1165672562699</v>
      </c>
      <c r="L6" s="59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2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05">
        <v>799.13871243530502</v>
      </c>
      <c r="AK6" s="6">
        <v>787.98907481476897</v>
      </c>
      <c r="AL6" s="6">
        <v>828.41406849590601</v>
      </c>
      <c r="AM6" s="12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68">
        <v>861.48243070444209</v>
      </c>
      <c r="AW6" s="6">
        <v>872.92346705645002</v>
      </c>
      <c r="AX6" s="177">
        <v>913.20470664275001</v>
      </c>
      <c r="AY6" s="185">
        <f t="shared" si="0"/>
        <v>4.6145213305045774</v>
      </c>
      <c r="AZ6" s="185">
        <f t="shared" si="1"/>
        <v>10.235296740046012</v>
      </c>
    </row>
    <row r="7" spans="1:54" ht="15" customHeight="1" x14ac:dyDescent="0.2">
      <c r="A7" s="57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58">
        <v>1256.6841368862699</v>
      </c>
      <c r="L7" s="59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2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05">
        <v>1206.9190070251643</v>
      </c>
      <c r="AK7" s="6">
        <v>1178.5593842230001</v>
      </c>
      <c r="AL7" s="6">
        <v>1147.6030489188399</v>
      </c>
      <c r="AM7" s="12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68">
        <v>1221.1932016706098</v>
      </c>
      <c r="AW7" s="6">
        <v>1255.7246781215699</v>
      </c>
      <c r="AX7" s="177">
        <v>1250.5200030068199</v>
      </c>
      <c r="AY7" s="185">
        <f t="shared" si="0"/>
        <v>-0.4144758166683184</v>
      </c>
      <c r="AZ7" s="185">
        <f t="shared" si="1"/>
        <v>8.9679923894362563</v>
      </c>
    </row>
    <row r="8" spans="1:54" ht="15" customHeight="1" x14ac:dyDescent="0.2">
      <c r="A8" s="57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58">
        <v>272.5</v>
      </c>
      <c r="L8" s="59">
        <v>294.73684210526318</v>
      </c>
      <c r="M8" s="13">
        <v>280.5263157894737</v>
      </c>
      <c r="N8" s="48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2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05">
        <v>306.25</v>
      </c>
      <c r="AK8" s="6">
        <v>304.76190476190476</v>
      </c>
      <c r="AL8" s="6">
        <v>303.18181818181819</v>
      </c>
      <c r="AM8" s="12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68">
        <v>322.5</v>
      </c>
      <c r="AW8" s="6">
        <v>320</v>
      </c>
      <c r="AX8" s="177">
        <v>355.26315789473682</v>
      </c>
      <c r="AY8" s="185">
        <f t="shared" si="0"/>
        <v>11.019736842105257</v>
      </c>
      <c r="AZ8" s="185">
        <f t="shared" si="1"/>
        <v>17.178252978773763</v>
      </c>
    </row>
    <row r="9" spans="1:54" ht="15" customHeight="1" x14ac:dyDescent="0.2">
      <c r="A9" s="57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58">
        <v>250</v>
      </c>
      <c r="L9" s="59">
        <v>260</v>
      </c>
      <c r="M9" s="13">
        <v>261.11111111111109</v>
      </c>
      <c r="N9" s="48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2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05">
        <v>263.33333333333331</v>
      </c>
      <c r="AK9" s="6">
        <v>268</v>
      </c>
      <c r="AL9" s="6">
        <v>271.42857142857144</v>
      </c>
      <c r="AM9" s="12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68">
        <v>308.8235294117647</v>
      </c>
      <c r="AW9" s="6">
        <v>302.5</v>
      </c>
      <c r="AX9" s="177">
        <v>302.94117647058823</v>
      </c>
      <c r="AY9" s="185">
        <f t="shared" si="0"/>
        <v>0.14584346135148163</v>
      </c>
      <c r="AZ9" s="185">
        <f t="shared" si="1"/>
        <v>11.609907120743026</v>
      </c>
    </row>
    <row r="10" spans="1:54" ht="15" customHeight="1" x14ac:dyDescent="0.2">
      <c r="A10" s="57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58">
        <v>638.591620707743</v>
      </c>
      <c r="L10" s="58">
        <v>638.591620707743</v>
      </c>
      <c r="M10" s="13">
        <v>505.31456736710237</v>
      </c>
      <c r="N10" s="48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2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05">
        <v>509.777136661116</v>
      </c>
      <c r="AK10" s="6">
        <v>528.19309561161299</v>
      </c>
      <c r="AL10" s="6">
        <v>505.82807001469001</v>
      </c>
      <c r="AM10" s="12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68">
        <v>691.23689609623102</v>
      </c>
      <c r="AW10" s="6">
        <v>661.94570135746608</v>
      </c>
      <c r="AX10" s="177">
        <v>632.57805297506889</v>
      </c>
      <c r="AY10" s="185">
        <f t="shared" si="0"/>
        <v>-4.4365645584180591</v>
      </c>
      <c r="AZ10" s="185">
        <f t="shared" si="1"/>
        <v>25.057917991126484</v>
      </c>
    </row>
    <row r="11" spans="1:54" ht="15" customHeight="1" x14ac:dyDescent="0.2">
      <c r="A11" s="57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58">
        <v>775</v>
      </c>
      <c r="L11" s="59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2">
        <v>800</v>
      </c>
      <c r="S11" s="42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05">
        <v>808.33333333333337</v>
      </c>
      <c r="AK11" s="6">
        <v>786.66666666666663</v>
      </c>
      <c r="AL11" s="6">
        <v>741.66666666666663</v>
      </c>
      <c r="AM11" s="12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68">
        <v>850</v>
      </c>
      <c r="AW11" s="6">
        <v>860</v>
      </c>
      <c r="AX11" s="177">
        <v>860</v>
      </c>
      <c r="AY11" s="185">
        <f t="shared" si="0"/>
        <v>0</v>
      </c>
      <c r="AZ11" s="185">
        <f t="shared" si="1"/>
        <v>15.955056179775287</v>
      </c>
      <c r="BB11" s="183"/>
    </row>
    <row r="12" spans="1:54" ht="15" customHeight="1" x14ac:dyDescent="0.2">
      <c r="A12" s="57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58">
        <v>1025</v>
      </c>
      <c r="L12" s="59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2">
        <v>1070</v>
      </c>
      <c r="S12" s="42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05">
        <v>1200</v>
      </c>
      <c r="AK12" s="6">
        <v>1238.4615384615386</v>
      </c>
      <c r="AL12" s="6">
        <v>1230</v>
      </c>
      <c r="AM12" s="12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68">
        <v>1250</v>
      </c>
      <c r="AW12" s="6">
        <v>1262.5</v>
      </c>
      <c r="AX12" s="177">
        <v>1280</v>
      </c>
      <c r="AY12" s="185">
        <f t="shared" si="0"/>
        <v>1.3861386138613863</v>
      </c>
      <c r="AZ12" s="185">
        <f t="shared" si="1"/>
        <v>4.0650406504065035</v>
      </c>
    </row>
    <row r="13" spans="1:54" ht="15" customHeight="1" x14ac:dyDescent="0.2">
      <c r="A13" s="57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58">
        <v>192.5</v>
      </c>
      <c r="L13" s="58">
        <v>192.5</v>
      </c>
      <c r="M13" s="13">
        <v>170</v>
      </c>
      <c r="N13" s="48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2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05">
        <v>155</v>
      </c>
      <c r="AK13" s="105">
        <v>155</v>
      </c>
      <c r="AL13" s="6">
        <v>150</v>
      </c>
      <c r="AM13" s="12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68">
        <v>176</v>
      </c>
      <c r="AW13" s="6">
        <v>175</v>
      </c>
      <c r="AX13" s="177">
        <v>190</v>
      </c>
      <c r="AY13" s="185">
        <f t="shared" si="0"/>
        <v>8.5714285714285712</v>
      </c>
      <c r="AZ13" s="185">
        <f t="shared" si="1"/>
        <v>26.666666666666668</v>
      </c>
    </row>
    <row r="14" spans="1:54" ht="15" customHeight="1" x14ac:dyDescent="0.2">
      <c r="A14" s="57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58">
        <v>222.5</v>
      </c>
      <c r="L14" s="58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2">
        <v>241.11111111111111</v>
      </c>
      <c r="S14" s="42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05">
        <v>212.35294117647058</v>
      </c>
      <c r="AK14" s="6">
        <v>210.43478260869566</v>
      </c>
      <c r="AL14" s="6">
        <v>203.75</v>
      </c>
      <c r="AM14" s="12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68">
        <v>224.11764705882354</v>
      </c>
      <c r="AW14" s="6">
        <v>231.1764705882353</v>
      </c>
      <c r="AX14" s="177">
        <v>229.47368421052633</v>
      </c>
      <c r="AY14" s="185">
        <f t="shared" si="0"/>
        <v>-0.73657426007767368</v>
      </c>
      <c r="AZ14" s="185">
        <f t="shared" si="1"/>
        <v>12.625121084920899</v>
      </c>
    </row>
    <row r="15" spans="1:54" ht="15" customHeight="1" x14ac:dyDescent="0.2">
      <c r="A15" s="57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58">
        <v>1332.1428571428571</v>
      </c>
      <c r="L15" s="59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2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05">
        <v>1583.3333333333301</v>
      </c>
      <c r="AK15" s="6">
        <v>1605.4545454545</v>
      </c>
      <c r="AL15" s="6">
        <v>1580</v>
      </c>
      <c r="AM15" s="12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68">
        <v>1566.6666666666667</v>
      </c>
      <c r="AW15" s="6">
        <v>1545.7142857142901</v>
      </c>
      <c r="AX15" s="177">
        <v>1537.5</v>
      </c>
      <c r="AY15" s="185">
        <f t="shared" si="0"/>
        <v>-0.53142329020360934</v>
      </c>
      <c r="AZ15" s="185">
        <f t="shared" si="1"/>
        <v>-2.6898734177215191</v>
      </c>
    </row>
    <row r="16" spans="1:54" ht="15" customHeight="1" x14ac:dyDescent="0.2">
      <c r="A16" s="57" t="s">
        <v>15</v>
      </c>
      <c r="B16" s="49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58">
        <v>221.39022803775899</v>
      </c>
      <c r="L16" s="59">
        <v>188.49250000000001</v>
      </c>
      <c r="M16" s="13">
        <v>210.43716903015851</v>
      </c>
      <c r="N16" s="48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2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05">
        <v>126.20964175901169</v>
      </c>
      <c r="AK16" s="6">
        <v>137.32567862056575</v>
      </c>
      <c r="AL16" s="6">
        <v>131.36704511112501</v>
      </c>
      <c r="AM16" s="12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68">
        <v>176.78899264914801</v>
      </c>
      <c r="AW16" s="6">
        <v>175.656788263773</v>
      </c>
      <c r="AX16" s="177">
        <v>181.08047838789699</v>
      </c>
      <c r="AY16" s="185">
        <f t="shared" si="0"/>
        <v>3.0876632652417459</v>
      </c>
      <c r="AZ16" s="185">
        <f t="shared" si="1"/>
        <v>37.843154068601272</v>
      </c>
    </row>
    <row r="17" spans="1:52" ht="15" customHeight="1" x14ac:dyDescent="0.2">
      <c r="A17" s="57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58">
        <v>293.91654097536502</v>
      </c>
      <c r="L17" s="59">
        <v>280.04124999999999</v>
      </c>
      <c r="M17" s="13">
        <v>310.85334789849156</v>
      </c>
      <c r="N17" s="48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2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05">
        <v>180.32351129696261</v>
      </c>
      <c r="AK17" s="6">
        <v>187.79994515288635</v>
      </c>
      <c r="AL17" s="6">
        <v>181.71909789556801</v>
      </c>
      <c r="AM17" s="12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68">
        <v>253.82604323780799</v>
      </c>
      <c r="AW17" s="6">
        <v>255.524384112619</v>
      </c>
      <c r="AX17" s="177">
        <v>255.42986425339399</v>
      </c>
      <c r="AY17" s="185">
        <f t="shared" si="0"/>
        <v>-3.6990543800061802E-2</v>
      </c>
      <c r="AZ17" s="185">
        <f t="shared" si="1"/>
        <v>40.563026787743986</v>
      </c>
    </row>
    <row r="18" spans="1:52" ht="15" customHeight="1" x14ac:dyDescent="0.2">
      <c r="A18" s="57" t="s">
        <v>17</v>
      </c>
      <c r="B18" s="49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58">
        <v>1022.19833689745</v>
      </c>
      <c r="L18" s="59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2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05">
        <v>980.86551845441136</v>
      </c>
      <c r="AK18" s="6">
        <v>990.47429526472001</v>
      </c>
      <c r="AL18" s="6">
        <v>954.48012801078005</v>
      </c>
      <c r="AM18" s="12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68">
        <v>926.06265948849978</v>
      </c>
      <c r="AW18" s="6">
        <v>933.77485246891001</v>
      </c>
      <c r="AX18" s="177">
        <v>883.1994372963818</v>
      </c>
      <c r="AY18" s="185">
        <f t="shared" si="0"/>
        <v>-5.4162323004101367</v>
      </c>
      <c r="AZ18" s="185">
        <f t="shared" si="1"/>
        <v>-7.4680120227283764</v>
      </c>
    </row>
    <row r="19" spans="1:52" ht="15" customHeight="1" x14ac:dyDescent="0.2">
      <c r="A19" s="57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58">
        <v>2777.0202020202</v>
      </c>
      <c r="L19" s="59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2">
        <v>2353.4615384615399</v>
      </c>
      <c r="S19" s="42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05">
        <v>2394.0170940170901</v>
      </c>
      <c r="AK19" s="6">
        <v>2423.3213375318601</v>
      </c>
      <c r="AL19" s="6">
        <v>2331.3397129186601</v>
      </c>
      <c r="AM19" s="12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68">
        <v>2332.6628258959099</v>
      </c>
      <c r="AW19" s="6">
        <v>2350.559732665</v>
      </c>
      <c r="AX19" s="177">
        <v>2377.9031612645099</v>
      </c>
      <c r="AY19" s="185">
        <f t="shared" si="0"/>
        <v>1.1632730800041702</v>
      </c>
      <c r="AZ19" s="185">
        <f t="shared" si="1"/>
        <v>1.9972828536239318</v>
      </c>
    </row>
    <row r="20" spans="1:52" ht="15" customHeight="1" x14ac:dyDescent="0.2">
      <c r="A20" s="57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58">
        <v>354.13745534774193</v>
      </c>
      <c r="L20" s="59">
        <v>353.27473684210503</v>
      </c>
      <c r="M20" s="13">
        <v>342.42144321184998</v>
      </c>
      <c r="N20" s="48">
        <v>412</v>
      </c>
      <c r="O20" s="48">
        <v>412</v>
      </c>
      <c r="P20" s="6">
        <v>363.73916503173501</v>
      </c>
      <c r="Q20" s="22">
        <v>349.41830643448219</v>
      </c>
      <c r="R20" s="8">
        <v>352.01930037347915</v>
      </c>
      <c r="S20" s="42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05">
        <v>274.77555124614003</v>
      </c>
      <c r="AK20" s="6">
        <v>306.76091730061597</v>
      </c>
      <c r="AL20" s="6">
        <v>305.52925790138988</v>
      </c>
      <c r="AM20" s="12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68">
        <v>325.51777466122201</v>
      </c>
      <c r="AW20" s="6">
        <v>328.328434565512</v>
      </c>
      <c r="AX20" s="177">
        <v>298.546070065165</v>
      </c>
      <c r="AY20" s="185">
        <f t="shared" si="0"/>
        <v>-9.0709062526853632</v>
      </c>
      <c r="AZ20" s="185">
        <f t="shared" si="1"/>
        <v>-2.2856036388105005</v>
      </c>
    </row>
    <row r="21" spans="1:52" ht="15" customHeight="1" x14ac:dyDescent="0.2">
      <c r="A21" s="57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58">
        <v>271.88382522901401</v>
      </c>
      <c r="L21" s="59">
        <v>268.761176470588</v>
      </c>
      <c r="M21" s="13">
        <v>286.04431667717233</v>
      </c>
      <c r="N21" s="48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2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05">
        <v>383.46714198115598</v>
      </c>
      <c r="AK21" s="6">
        <v>400.73764852213202</v>
      </c>
      <c r="AL21" s="6">
        <v>404.586016825912</v>
      </c>
      <c r="AM21" s="12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68">
        <v>489.96474151311236</v>
      </c>
      <c r="AW21" s="6">
        <v>486.45091741831305</v>
      </c>
      <c r="AX21" s="177">
        <v>475.69860180621225</v>
      </c>
      <c r="AY21" s="185">
        <f t="shared" si="0"/>
        <v>-2.2103598178343198</v>
      </c>
      <c r="AZ21" s="185">
        <f t="shared" si="1"/>
        <v>17.576629449084262</v>
      </c>
    </row>
    <row r="22" spans="1:52" ht="15" customHeight="1" x14ac:dyDescent="0.2">
      <c r="A22" s="57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58">
        <v>343.63636363636402</v>
      </c>
      <c r="L22" s="59">
        <v>298.51</v>
      </c>
      <c r="M22" s="13">
        <v>384.17910447761193</v>
      </c>
      <c r="N22" s="48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2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05">
        <v>354.92285118187903</v>
      </c>
      <c r="AK22" s="6">
        <v>387.28547401607199</v>
      </c>
      <c r="AL22" s="6">
        <v>380.81760034430584</v>
      </c>
      <c r="AM22" s="12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68">
        <v>395.808080808081</v>
      </c>
      <c r="AW22" s="6">
        <v>420.93701996927803</v>
      </c>
      <c r="AX22" s="177">
        <v>423.70182051956402</v>
      </c>
      <c r="AY22" s="185">
        <f t="shared" si="0"/>
        <v>0.6568204788658849</v>
      </c>
      <c r="AZ22" s="185">
        <f t="shared" si="1"/>
        <v>11.26109196016297</v>
      </c>
    </row>
    <row r="23" spans="1:52" ht="15" customHeight="1" x14ac:dyDescent="0.2">
      <c r="A23" s="57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58">
        <v>287.56435001658491</v>
      </c>
      <c r="L23" s="59">
        <v>282.75812500000001</v>
      </c>
      <c r="M23" s="13">
        <v>266.99082076082999</v>
      </c>
      <c r="N23" s="48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2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05">
        <v>416.4375610948191</v>
      </c>
      <c r="AK23" s="6">
        <v>447.16349025824826</v>
      </c>
      <c r="AL23" s="6">
        <v>398.8819069822996</v>
      </c>
      <c r="AM23" s="12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68">
        <v>435.893638355299</v>
      </c>
      <c r="AW23" s="6">
        <v>456.31274040882897</v>
      </c>
      <c r="AX23" s="177">
        <v>456.36421984623217</v>
      </c>
      <c r="AY23" s="185">
        <f t="shared" si="0"/>
        <v>1.1281612991361946E-2</v>
      </c>
      <c r="AZ23" s="185">
        <f t="shared" si="1"/>
        <v>14.410859920623913</v>
      </c>
    </row>
    <row r="24" spans="1:52" ht="15" customHeight="1" x14ac:dyDescent="0.2">
      <c r="A24" s="57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48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2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05">
        <v>401.82692307692298</v>
      </c>
      <c r="AK24" s="6">
        <v>415.125</v>
      </c>
      <c r="AL24" s="6">
        <v>412.5</v>
      </c>
      <c r="AM24" s="12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68">
        <v>557.01492537313402</v>
      </c>
      <c r="AW24" s="6">
        <v>550.64516129032302</v>
      </c>
      <c r="AX24" s="177">
        <v>557.43861338468901</v>
      </c>
      <c r="AY24" s="185">
        <f t="shared" si="0"/>
        <v>1.23372592223401</v>
      </c>
      <c r="AZ24" s="185">
        <f t="shared" si="1"/>
        <v>35.136633547803399</v>
      </c>
    </row>
    <row r="25" spans="1:52" ht="15" customHeight="1" x14ac:dyDescent="0.2">
      <c r="A25" s="57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58">
        <v>298.51915760116901</v>
      </c>
      <c r="L25" s="59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2">
        <v>347.41055718475002</v>
      </c>
      <c r="S25" s="42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05">
        <v>263.85857686880701</v>
      </c>
      <c r="AK25" s="6">
        <v>286.04024878534682</v>
      </c>
      <c r="AL25" s="6">
        <v>228.73409008438796</v>
      </c>
      <c r="AM25" s="12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68">
        <v>366.85418313770799</v>
      </c>
      <c r="AW25" s="6">
        <v>359.32584844349498</v>
      </c>
      <c r="AX25" s="177">
        <v>304.95977980564214</v>
      </c>
      <c r="AY25" s="185">
        <f t="shared" si="0"/>
        <v>-15.130018859860023</v>
      </c>
      <c r="AZ25" s="185">
        <f t="shared" si="1"/>
        <v>33.325023695913394</v>
      </c>
    </row>
    <row r="26" spans="1:52" ht="15" customHeight="1" x14ac:dyDescent="0.2">
      <c r="A26" s="57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58">
        <v>200.55962904189499</v>
      </c>
      <c r="L26" s="59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2">
        <v>309.09090909090901</v>
      </c>
      <c r="S26" s="42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07">
        <v>201.04443839003687</v>
      </c>
      <c r="AK26" s="6">
        <v>234.00105913422499</v>
      </c>
      <c r="AL26" s="6">
        <v>200.00897825659001</v>
      </c>
      <c r="AM26" s="12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68">
        <v>275.18944765681294</v>
      </c>
      <c r="AW26" s="6">
        <v>261.79035598351999</v>
      </c>
      <c r="AX26" s="177">
        <v>285.81979358573</v>
      </c>
      <c r="AY26" s="185">
        <f t="shared" si="0"/>
        <v>9.1788857201915768</v>
      </c>
      <c r="AZ26" s="185">
        <f t="shared" si="1"/>
        <v>42.903481672234697</v>
      </c>
    </row>
    <row r="27" spans="1:52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58">
        <v>1620.8868324657799</v>
      </c>
      <c r="L27" s="59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2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05">
        <v>1420</v>
      </c>
      <c r="AK27" s="6">
        <v>1404.1666666666699</v>
      </c>
      <c r="AL27" s="6">
        <v>1427.99005902454</v>
      </c>
      <c r="AM27" s="12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68">
        <v>1450</v>
      </c>
      <c r="AW27" s="6">
        <v>1424.7619047619</v>
      </c>
      <c r="AX27" s="177">
        <v>1457.1428571428601</v>
      </c>
      <c r="AY27" s="185">
        <f t="shared" si="0"/>
        <v>2.2727272727278169</v>
      </c>
      <c r="AZ27" s="185">
        <f t="shared" si="1"/>
        <v>2.0415266852932006</v>
      </c>
    </row>
    <row r="28" spans="1:52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58">
        <v>751.45375457875457</v>
      </c>
      <c r="L28" s="59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2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05">
        <v>727.77777777777999</v>
      </c>
      <c r="AK28" s="6">
        <v>745.16129032258095</v>
      </c>
      <c r="AL28" s="6">
        <v>730</v>
      </c>
      <c r="AM28" s="12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68">
        <v>725.555555555556</v>
      </c>
      <c r="AW28" s="6">
        <v>700</v>
      </c>
      <c r="AX28" s="177">
        <v>727.50700280112096</v>
      </c>
      <c r="AY28" s="185">
        <f t="shared" si="0"/>
        <v>3.9295718287315657</v>
      </c>
      <c r="AZ28" s="185">
        <f t="shared" si="1"/>
        <v>-0.34150646559986825</v>
      </c>
    </row>
    <row r="29" spans="1:52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58">
        <v>221.21212121212099</v>
      </c>
      <c r="L29" s="59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2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05">
        <v>270.20309249608601</v>
      </c>
      <c r="AK29" s="6">
        <v>295.4545454545455</v>
      </c>
      <c r="AL29" s="6">
        <v>280.39643005396437</v>
      </c>
      <c r="AM29" s="12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68">
        <v>317.98080105925197</v>
      </c>
      <c r="AW29" s="6">
        <v>284.13899812941003</v>
      </c>
      <c r="AX29" s="177">
        <v>267.524972253052</v>
      </c>
      <c r="AY29" s="185">
        <f t="shared" si="0"/>
        <v>-5.8471473418763988</v>
      </c>
      <c r="AZ29" s="185">
        <f t="shared" si="1"/>
        <v>-4.5904499563119119</v>
      </c>
    </row>
    <row r="30" spans="1:52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58">
        <v>103.224979046057</v>
      </c>
      <c r="L30" s="59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2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05">
        <v>113.94455396870971</v>
      </c>
      <c r="AK30" s="6">
        <v>121.11073573830978</v>
      </c>
      <c r="AL30" s="6">
        <v>122.31812162860632</v>
      </c>
      <c r="AM30" s="12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68">
        <v>139.86464463520403</v>
      </c>
      <c r="AW30" s="6">
        <v>150.96415113862301</v>
      </c>
      <c r="AX30" s="177">
        <v>136.18846360179299</v>
      </c>
      <c r="AY30" s="185">
        <f t="shared" si="0"/>
        <v>-9.7875471927518927</v>
      </c>
      <c r="AZ30" s="185">
        <f t="shared" si="1"/>
        <v>11.339564235053491</v>
      </c>
    </row>
    <row r="31" spans="1:52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58">
        <v>760.49382716049377</v>
      </c>
      <c r="L31" s="58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2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05">
        <v>889.98016760165001</v>
      </c>
      <c r="AK31" s="6">
        <v>909.84548697263995</v>
      </c>
      <c r="AL31" s="6">
        <v>853.71425367154995</v>
      </c>
      <c r="AM31" s="12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68">
        <v>946.57190725879002</v>
      </c>
      <c r="AW31" s="6">
        <v>939.75067504479</v>
      </c>
      <c r="AX31" s="177">
        <v>961.94373401534995</v>
      </c>
      <c r="AY31" s="185">
        <f t="shared" si="0"/>
        <v>2.3615901068123404</v>
      </c>
      <c r="AZ31" s="185">
        <f t="shared" si="1"/>
        <v>12.677483113154064</v>
      </c>
    </row>
    <row r="32" spans="1:52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58">
        <v>893.38011788073504</v>
      </c>
      <c r="L32" s="59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2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05">
        <v>948.27512823311133</v>
      </c>
      <c r="AK32" s="6">
        <v>941.30136476347252</v>
      </c>
      <c r="AL32" s="6">
        <v>950.23376542586652</v>
      </c>
      <c r="AM32" s="12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68">
        <v>1056.9895830576945</v>
      </c>
      <c r="AW32" s="6">
        <v>1065.2261131355483</v>
      </c>
      <c r="AX32" s="177">
        <v>1017.30535854759</v>
      </c>
      <c r="AY32" s="185">
        <f t="shared" si="0"/>
        <v>-4.4986462495649002</v>
      </c>
      <c r="AZ32" s="185">
        <f t="shared" si="1"/>
        <v>7.0584308369282143</v>
      </c>
    </row>
    <row r="33" spans="1:52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59">
        <v>922.7085714285713</v>
      </c>
      <c r="M33" s="13">
        <v>950</v>
      </c>
      <c r="N33" s="48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2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05">
        <v>830.80495356037</v>
      </c>
      <c r="AK33" s="6">
        <v>857.52639517345006</v>
      </c>
      <c r="AL33" s="6">
        <v>829.41176470588005</v>
      </c>
      <c r="AM33" s="12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68">
        <v>865.69818210685003</v>
      </c>
      <c r="AW33" s="6">
        <v>870.58823529411995</v>
      </c>
      <c r="AX33" s="177">
        <v>880</v>
      </c>
      <c r="AY33" s="185">
        <f t="shared" si="0"/>
        <v>1.0810810810808131</v>
      </c>
      <c r="AZ33" s="185">
        <f t="shared" si="1"/>
        <v>6.0992907801421392</v>
      </c>
    </row>
    <row r="34" spans="1:52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58">
        <v>1922.9569451427601</v>
      </c>
      <c r="L34" s="59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2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05">
        <v>1709.9366062214399</v>
      </c>
      <c r="AK34" s="6">
        <v>1759.5238095238101</v>
      </c>
      <c r="AL34" s="6">
        <v>1721.71717171717</v>
      </c>
      <c r="AM34" s="12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68">
        <v>1824.27572427572</v>
      </c>
      <c r="AW34" s="6">
        <v>1815.4456654456701</v>
      </c>
      <c r="AX34" s="177">
        <v>1811.1849390919199</v>
      </c>
      <c r="AY34" s="185">
        <f t="shared" si="0"/>
        <v>-0.23469313540178346</v>
      </c>
      <c r="AZ34" s="185">
        <f t="shared" si="1"/>
        <v>5.1964265004988253</v>
      </c>
    </row>
    <row r="35" spans="1:52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58">
        <v>1987.1249076127101</v>
      </c>
      <c r="L35" s="58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2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05">
        <v>1548.8888888888901</v>
      </c>
      <c r="AK35" s="6">
        <v>1572.2222222222199</v>
      </c>
      <c r="AL35" s="6">
        <v>1565.6565656565699</v>
      </c>
      <c r="AM35" s="12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68">
        <v>1525</v>
      </c>
      <c r="AW35" s="6">
        <v>1525</v>
      </c>
      <c r="AX35" s="177">
        <v>1578.57142857143</v>
      </c>
      <c r="AY35" s="185">
        <f t="shared" si="0"/>
        <v>3.5128805620609862</v>
      </c>
      <c r="AZ35" s="185">
        <f t="shared" si="1"/>
        <v>0.82488479262654757</v>
      </c>
    </row>
    <row r="36" spans="1:52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58">
        <v>722.92830626164005</v>
      </c>
      <c r="L36" s="59">
        <v>706.75333333333333</v>
      </c>
      <c r="M36" s="13">
        <v>633.34946405121843</v>
      </c>
      <c r="N36" s="48">
        <v>685.55</v>
      </c>
      <c r="O36" s="6">
        <v>752.5836349152288</v>
      </c>
      <c r="P36" s="6">
        <v>761.51304408910914</v>
      </c>
      <c r="Q36" s="22">
        <v>787.21717527136263</v>
      </c>
      <c r="R36" s="42">
        <v>817.69230769230796</v>
      </c>
      <c r="S36" s="42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05">
        <v>902.31526719215003</v>
      </c>
      <c r="AK36" s="6">
        <v>855.82517938682304</v>
      </c>
      <c r="AL36" s="6">
        <v>825.10833393185999</v>
      </c>
      <c r="AM36" s="12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68">
        <v>874.09612409612396</v>
      </c>
      <c r="AW36" s="6">
        <v>891.34620028382699</v>
      </c>
      <c r="AX36" s="177">
        <v>906.25971002805102</v>
      </c>
      <c r="AY36" s="185">
        <f t="shared" si="0"/>
        <v>1.6731444796057013</v>
      </c>
      <c r="AZ36" s="185">
        <f t="shared" si="1"/>
        <v>9.8352389327451348</v>
      </c>
    </row>
    <row r="37" spans="1:52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2">
        <v>466.66666666666998</v>
      </c>
      <c r="S37" s="42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05">
        <v>566.66666666666697</v>
      </c>
      <c r="AK37" s="6">
        <v>593.33333333333303</v>
      </c>
      <c r="AL37" s="6">
        <v>553.33333333333303</v>
      </c>
      <c r="AM37" s="12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68">
        <v>643.33333333333303</v>
      </c>
      <c r="AW37" s="6">
        <v>666.66666666666663</v>
      </c>
      <c r="AX37" s="177">
        <v>690</v>
      </c>
      <c r="AY37" s="185">
        <f t="shared" si="0"/>
        <v>3.5000000000000058</v>
      </c>
      <c r="AZ37" s="185">
        <f t="shared" si="1"/>
        <v>24.698795180722961</v>
      </c>
    </row>
    <row r="38" spans="1:52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2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05">
        <v>120.7329647164123</v>
      </c>
      <c r="AK38" s="6">
        <v>123.78301123343432</v>
      </c>
      <c r="AL38" s="6">
        <v>144.14267747258225</v>
      </c>
      <c r="AM38" s="12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68">
        <v>192.10613044252301</v>
      </c>
      <c r="AW38" s="6">
        <v>192.71534157792576</v>
      </c>
      <c r="AX38" s="177">
        <v>218.63550897784467</v>
      </c>
      <c r="AY38" s="185">
        <f t="shared" si="0"/>
        <v>13.449976108642037</v>
      </c>
      <c r="AZ38" s="185">
        <f t="shared" si="1"/>
        <v>51.679927701795251</v>
      </c>
    </row>
    <row r="39" spans="1:52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2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05">
        <v>122.4286216016782</v>
      </c>
      <c r="AK39" s="6">
        <v>130.62108639748476</v>
      </c>
      <c r="AL39" s="6">
        <v>155.62186322766684</v>
      </c>
      <c r="AM39" s="12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68">
        <v>199.97342237142999</v>
      </c>
      <c r="AW39" s="6">
        <v>201.46274652876701</v>
      </c>
      <c r="AX39" s="177">
        <v>219.18799175426017</v>
      </c>
      <c r="AY39" s="185">
        <f t="shared" si="0"/>
        <v>8.7982743861591075</v>
      </c>
      <c r="AZ39" s="185">
        <f t="shared" si="1"/>
        <v>40.846528378598919</v>
      </c>
    </row>
    <row r="40" spans="1:52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2">
        <v>488</v>
      </c>
      <c r="S40" s="42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05">
        <v>478.43137254901961</v>
      </c>
      <c r="AK40" s="6">
        <v>475.75757575757581</v>
      </c>
      <c r="AL40" s="6">
        <v>440.7407407407407</v>
      </c>
      <c r="AM40" s="12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68">
        <v>465.55555555555497</v>
      </c>
      <c r="AW40" s="6">
        <v>466.66666666666703</v>
      </c>
      <c r="AX40" s="177">
        <v>470.83333333333297</v>
      </c>
      <c r="AY40" s="185">
        <f t="shared" si="0"/>
        <v>0.89285714285698792</v>
      </c>
      <c r="AZ40" s="185">
        <f t="shared" si="1"/>
        <v>6.8277310924369017</v>
      </c>
    </row>
    <row r="41" spans="1:52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59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2">
        <v>285.36585365853699</v>
      </c>
      <c r="S41" s="42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05">
        <v>169.67955992757635</v>
      </c>
      <c r="AK41" s="6">
        <v>153.92027752123937</v>
      </c>
      <c r="AL41" s="6">
        <v>125.005712399627</v>
      </c>
      <c r="AM41" s="12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68">
        <v>220.01150790908201</v>
      </c>
      <c r="AW41" s="6">
        <v>238.18999274842801</v>
      </c>
      <c r="AX41" s="177">
        <v>249.78926226413185</v>
      </c>
      <c r="AY41" s="185">
        <f t="shared" si="0"/>
        <v>4.869755182349234</v>
      </c>
      <c r="AZ41" s="185">
        <f t="shared" si="1"/>
        <v>99.822278093650695</v>
      </c>
    </row>
    <row r="42" spans="1:52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59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2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05">
        <v>190.04559552147614</v>
      </c>
      <c r="AK42" s="6">
        <v>154.3247128136301</v>
      </c>
      <c r="AL42" s="6">
        <v>121.31383873545199</v>
      </c>
      <c r="AM42" s="12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68">
        <v>180.62001978130598</v>
      </c>
      <c r="AW42" s="6">
        <v>194.8602589800513</v>
      </c>
      <c r="AX42" s="177">
        <v>195.9598601465409</v>
      </c>
      <c r="AY42" s="185">
        <f t="shared" si="0"/>
        <v>0.56430242484804294</v>
      </c>
      <c r="AZ42" s="185">
        <f t="shared" si="1"/>
        <v>61.53133244251616</v>
      </c>
    </row>
    <row r="43" spans="1:52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2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05">
        <v>604.7619047619047</v>
      </c>
      <c r="AK43" s="6">
        <v>568.42105263157907</v>
      </c>
      <c r="AL43" s="6">
        <v>554.81481481481501</v>
      </c>
      <c r="AM43" s="12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68">
        <v>666.66666666666697</v>
      </c>
      <c r="AW43" s="6">
        <v>666.22222222222194</v>
      </c>
      <c r="AX43" s="177">
        <v>679.52380952380997</v>
      </c>
      <c r="AY43" s="185">
        <f t="shared" si="0"/>
        <v>1.9965691413324267</v>
      </c>
      <c r="AZ43" s="185">
        <f t="shared" si="1"/>
        <v>22.477589166507762</v>
      </c>
    </row>
    <row r="44" spans="1:52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2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05">
        <v>612.5</v>
      </c>
      <c r="AK44" s="6">
        <v>590</v>
      </c>
      <c r="AL44" s="6">
        <v>592.5</v>
      </c>
      <c r="AM44" s="12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68">
        <v>708.33333333333337</v>
      </c>
      <c r="AW44" s="6">
        <v>708.125</v>
      </c>
      <c r="AX44" s="177">
        <v>713.75</v>
      </c>
      <c r="AY44" s="185">
        <f t="shared" si="0"/>
        <v>0.79435127978817288</v>
      </c>
      <c r="AZ44" s="185">
        <f t="shared" si="1"/>
        <v>20.464135021097047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B44"/>
  <sheetViews>
    <sheetView zoomScale="136" zoomScaleNormal="136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1" max="51" width="6.3203125" bestFit="1" customWidth="1"/>
    <col min="52" max="52" width="6.722656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61">
        <v>420.1</v>
      </c>
      <c r="L2" s="62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2">
        <v>514.34782608695696</v>
      </c>
      <c r="S2" s="42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05">
        <v>429.52380952380952</v>
      </c>
      <c r="AK2" s="6">
        <v>415</v>
      </c>
      <c r="AL2" s="6">
        <v>411.25</v>
      </c>
      <c r="AM2" s="12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68">
        <v>500</v>
      </c>
      <c r="AW2" s="6">
        <v>504</v>
      </c>
      <c r="AX2" s="177">
        <v>514.70588235294122</v>
      </c>
      <c r="AY2" s="185">
        <f>(AX2-AW2)/AW2*100</f>
        <v>2.1241830065359557</v>
      </c>
      <c r="AZ2" s="185">
        <f>(AX2-AL2)/AL2*100</f>
        <v>25.156445556946196</v>
      </c>
    </row>
    <row r="3" spans="1:54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61">
        <v>38.333333333333336</v>
      </c>
      <c r="L3" s="63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2">
        <v>40</v>
      </c>
      <c r="S3" s="42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05">
        <v>37.5</v>
      </c>
      <c r="AK3" s="6">
        <v>36.785714285714285</v>
      </c>
      <c r="AL3" s="6">
        <v>36.578947368421055</v>
      </c>
      <c r="AM3" s="12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68">
        <v>43.3125</v>
      </c>
      <c r="AW3" s="6">
        <v>45.6666666666667</v>
      </c>
      <c r="AX3" s="177">
        <v>45.588235294117645</v>
      </c>
      <c r="AY3" s="185">
        <f t="shared" ref="AY3:AY44" si="0">(AX3-AW3)/AW3*100</f>
        <v>-0.17174753112931707</v>
      </c>
      <c r="AZ3" s="185">
        <f t="shared" ref="AZ3:AZ44" si="1">(AX3-AL3)/AL3*100</f>
        <v>24.629707998307225</v>
      </c>
    </row>
    <row r="4" spans="1:54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61">
        <v>404.70588235294116</v>
      </c>
      <c r="L4" s="62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2">
        <v>500</v>
      </c>
      <c r="S4" s="42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05">
        <v>298.99999999999994</v>
      </c>
      <c r="AK4" s="6">
        <v>284.04761904761909</v>
      </c>
      <c r="AL4" s="6">
        <v>246</v>
      </c>
      <c r="AM4" s="12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68">
        <v>268.62745098039198</v>
      </c>
      <c r="AW4" s="6">
        <v>286.66666666666703</v>
      </c>
      <c r="AX4" s="177">
        <v>285.02057613168699</v>
      </c>
      <c r="AY4" s="185">
        <f t="shared" si="0"/>
        <v>-0.57421762848140601</v>
      </c>
      <c r="AZ4" s="185">
        <f t="shared" si="1"/>
        <v>15.862022817758941</v>
      </c>
    </row>
    <row r="5" spans="1:54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61">
        <v>306.66666666666663</v>
      </c>
      <c r="L5" s="61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2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05">
        <v>230.92261904761904</v>
      </c>
      <c r="AK5" s="6">
        <v>224.50980392156865</v>
      </c>
      <c r="AL5" s="6">
        <v>232.80701754386001</v>
      </c>
      <c r="AM5" s="12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68">
        <v>263.75</v>
      </c>
      <c r="AW5" s="6">
        <v>274.79166666666703</v>
      </c>
      <c r="AX5" s="177">
        <v>273.63095238095201</v>
      </c>
      <c r="AY5" s="185">
        <f t="shared" si="0"/>
        <v>-0.42239792050281066</v>
      </c>
      <c r="AZ5" s="185">
        <f t="shared" si="1"/>
        <v>17.535525890838283</v>
      </c>
    </row>
    <row r="6" spans="1:54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61">
        <v>961.00798197837696</v>
      </c>
      <c r="L6" s="62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2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05">
        <v>829.33585863747805</v>
      </c>
      <c r="AK6" s="6">
        <v>798.93753631073105</v>
      </c>
      <c r="AL6" s="6">
        <v>807.92193985208701</v>
      </c>
      <c r="AM6" s="12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68">
        <v>712.94485893148089</v>
      </c>
      <c r="AW6" s="6">
        <v>711.652389280899</v>
      </c>
      <c r="AX6" s="177">
        <v>725.71806524295221</v>
      </c>
      <c r="AY6" s="185">
        <f t="shared" si="0"/>
        <v>1.9764812391434676</v>
      </c>
      <c r="AZ6" s="185">
        <f t="shared" si="1"/>
        <v>-10.174729828996171</v>
      </c>
    </row>
    <row r="7" spans="1:54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61">
        <v>1315.18737077017</v>
      </c>
      <c r="L7" s="62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2">
        <v>1236.9369369369299</v>
      </c>
      <c r="S7" s="42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05">
        <v>1214.2369563582299</v>
      </c>
      <c r="AK7" s="6">
        <v>1225.0535508320975</v>
      </c>
      <c r="AL7" s="6">
        <v>1238.1909526877801</v>
      </c>
      <c r="AM7" s="12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68">
        <v>1294.2402199141611</v>
      </c>
      <c r="AW7" s="6">
        <v>1276.80837680838</v>
      </c>
      <c r="AX7" s="177">
        <v>1292.8871193959901</v>
      </c>
      <c r="AY7" s="185">
        <f t="shared" si="0"/>
        <v>1.259291752753215</v>
      </c>
      <c r="AZ7" s="185">
        <f t="shared" si="1"/>
        <v>4.4174258089577672</v>
      </c>
    </row>
    <row r="8" spans="1:54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61">
        <v>301.16666666666703</v>
      </c>
      <c r="L8" s="62">
        <v>308.33333333333331</v>
      </c>
      <c r="M8" s="13">
        <v>311.11111111111109</v>
      </c>
      <c r="N8" s="48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2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05">
        <v>330.76923076923077</v>
      </c>
      <c r="AK8" s="6">
        <v>319.44444444444446</v>
      </c>
      <c r="AL8" s="6">
        <v>319.09090909090907</v>
      </c>
      <c r="AM8" s="12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68">
        <v>343.33333333333297</v>
      </c>
      <c r="AW8" s="6">
        <v>348.18181818181802</v>
      </c>
      <c r="AX8" s="177">
        <v>344.44444444444446</v>
      </c>
      <c r="AY8" s="185">
        <f t="shared" si="0"/>
        <v>-1.0733971569480201</v>
      </c>
      <c r="AZ8" s="185">
        <f t="shared" si="1"/>
        <v>7.9455523899968474</v>
      </c>
    </row>
    <row r="9" spans="1:54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61">
        <v>225.941176470588</v>
      </c>
      <c r="L9" s="62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2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05">
        <v>255</v>
      </c>
      <c r="AK9" s="6">
        <v>253.57142857142858</v>
      </c>
      <c r="AL9" s="6">
        <v>257.5</v>
      </c>
      <c r="AM9" s="12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68">
        <v>303.125</v>
      </c>
      <c r="AW9" s="6">
        <v>303.125</v>
      </c>
      <c r="AX9" s="177">
        <v>300</v>
      </c>
      <c r="AY9" s="185">
        <f t="shared" si="0"/>
        <v>-1.0309278350515463</v>
      </c>
      <c r="AZ9" s="185">
        <f t="shared" si="1"/>
        <v>16.50485436893204</v>
      </c>
    </row>
    <row r="10" spans="1:54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2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05">
        <v>372.65055339885942</v>
      </c>
      <c r="AK10" s="105">
        <v>402.65055339885902</v>
      </c>
      <c r="AL10" s="7">
        <v>411</v>
      </c>
      <c r="AM10" s="12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69">
        <v>420</v>
      </c>
      <c r="AW10" s="7">
        <v>421</v>
      </c>
      <c r="AX10" s="188">
        <v>420</v>
      </c>
      <c r="AY10" s="185">
        <f t="shared" si="0"/>
        <v>-0.23752969121140144</v>
      </c>
      <c r="AZ10" s="185">
        <f t="shared" si="1"/>
        <v>2.1897810218978102</v>
      </c>
    </row>
    <row r="11" spans="1:54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62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05">
        <v>780</v>
      </c>
      <c r="AK11" s="105">
        <v>780</v>
      </c>
      <c r="AL11" s="6">
        <v>759.03</v>
      </c>
      <c r="AM11" s="12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69">
        <v>885</v>
      </c>
      <c r="AW11" s="6">
        <v>900</v>
      </c>
      <c r="AX11" s="188">
        <v>895</v>
      </c>
      <c r="AY11" s="185">
        <f t="shared" si="0"/>
        <v>-0.55555555555555558</v>
      </c>
      <c r="AZ11" s="185">
        <f t="shared" si="1"/>
        <v>17.91365295179374</v>
      </c>
      <c r="BB11" s="183"/>
    </row>
    <row r="12" spans="1:54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61">
        <v>1200</v>
      </c>
      <c r="L12" s="62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2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05">
        <v>950</v>
      </c>
      <c r="AK12" s="105">
        <v>950</v>
      </c>
      <c r="AL12" s="6">
        <v>960.14499999999998</v>
      </c>
      <c r="AM12" s="12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69">
        <v>1065</v>
      </c>
      <c r="AW12" s="6">
        <v>1100</v>
      </c>
      <c r="AX12" s="177">
        <v>1140</v>
      </c>
      <c r="AY12" s="185">
        <f t="shared" si="0"/>
        <v>3.6363636363636362</v>
      </c>
      <c r="AZ12" s="185">
        <f t="shared" si="1"/>
        <v>18.732066510787433</v>
      </c>
    </row>
    <row r="13" spans="1:54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48">
        <v>195</v>
      </c>
      <c r="O13" s="48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05">
        <v>174.53768449242168</v>
      </c>
      <c r="AK13" s="6">
        <v>170</v>
      </c>
      <c r="AL13" s="106">
        <v>169.02</v>
      </c>
      <c r="AM13" s="12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68">
        <v>191.875</v>
      </c>
      <c r="AW13" s="6">
        <v>192.5</v>
      </c>
      <c r="AX13" s="177">
        <v>190</v>
      </c>
      <c r="AY13" s="185">
        <f t="shared" si="0"/>
        <v>-1.2987012987012987</v>
      </c>
      <c r="AZ13" s="185">
        <f t="shared" si="1"/>
        <v>12.412732221038922</v>
      </c>
    </row>
    <row r="14" spans="1:54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61">
        <v>215</v>
      </c>
      <c r="L14" s="61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2">
        <v>205</v>
      </c>
      <c r="S14" s="42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05">
        <v>205.5</v>
      </c>
      <c r="AK14" s="6">
        <v>202</v>
      </c>
      <c r="AL14" s="6">
        <v>203.33333333333334</v>
      </c>
      <c r="AM14" s="12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68">
        <v>201.875</v>
      </c>
      <c r="AW14" s="7">
        <v>202</v>
      </c>
      <c r="AX14" s="177">
        <v>203.333333333333</v>
      </c>
      <c r="AY14" s="185">
        <f t="shared" si="0"/>
        <v>0.66006600660049586</v>
      </c>
      <c r="AZ14" s="185">
        <f t="shared" si="1"/>
        <v>-1.6773467860566298E-13</v>
      </c>
    </row>
    <row r="15" spans="1:54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61">
        <v>1500</v>
      </c>
      <c r="L15" s="62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2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05">
        <v>1816.6666666666699</v>
      </c>
      <c r="AK15" s="6">
        <v>1795</v>
      </c>
      <c r="AL15" s="6">
        <v>1758.3333333333301</v>
      </c>
      <c r="AM15" s="12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69">
        <v>1659</v>
      </c>
      <c r="AW15" s="6">
        <v>1673.3333333333301</v>
      </c>
      <c r="AX15" s="177">
        <v>1670</v>
      </c>
      <c r="AY15" s="185">
        <f t="shared" si="0"/>
        <v>-0.19920318725080163</v>
      </c>
      <c r="AZ15" s="185">
        <f t="shared" si="1"/>
        <v>-5.023696682464279</v>
      </c>
    </row>
    <row r="16" spans="1:54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61">
        <v>205.833333333333</v>
      </c>
      <c r="L16" s="62">
        <v>194.21105263157901</v>
      </c>
      <c r="M16" s="13">
        <v>195</v>
      </c>
      <c r="N16" s="48">
        <v>140</v>
      </c>
      <c r="O16" s="6">
        <v>135</v>
      </c>
      <c r="P16" s="6">
        <v>137.11779448621553</v>
      </c>
      <c r="Q16" s="22">
        <v>144.13116123642439</v>
      </c>
      <c r="R16" s="42">
        <v>148.333333333333</v>
      </c>
      <c r="S16" s="42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05">
        <v>122.33333333333334</v>
      </c>
      <c r="AK16" s="6">
        <v>117.91666666666667</v>
      </c>
      <c r="AL16" s="6">
        <v>124.30555555555559</v>
      </c>
      <c r="AM16" s="12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68">
        <v>219.27083333333334</v>
      </c>
      <c r="AW16" s="6">
        <v>218.020833333333</v>
      </c>
      <c r="AX16" s="177">
        <v>218.77976190476201</v>
      </c>
      <c r="AY16" s="185">
        <f t="shared" si="0"/>
        <v>0.34809910586328263</v>
      </c>
      <c r="AZ16" s="185">
        <f t="shared" si="1"/>
        <v>76.001596169193974</v>
      </c>
    </row>
    <row r="17" spans="1:52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61">
        <v>215</v>
      </c>
      <c r="L17" s="62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2">
        <v>200</v>
      </c>
      <c r="S17" s="42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05">
        <v>136.05263157894737</v>
      </c>
      <c r="AK17" s="6">
        <v>127.08333333333334</v>
      </c>
      <c r="AL17" s="29">
        <v>128.055555555556</v>
      </c>
      <c r="AM17" s="12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68">
        <v>219.64285714285714</v>
      </c>
      <c r="AW17" s="6">
        <v>222.777777777778</v>
      </c>
      <c r="AX17" s="177">
        <v>233.229166666667</v>
      </c>
      <c r="AY17" s="185">
        <f t="shared" si="0"/>
        <v>4.691396508728225</v>
      </c>
      <c r="AZ17" s="185">
        <f t="shared" si="1"/>
        <v>82.131236442515899</v>
      </c>
    </row>
    <row r="18" spans="1:52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61">
        <v>865.26616499442594</v>
      </c>
      <c r="L18" s="62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2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05">
        <v>961.02564102563997</v>
      </c>
      <c r="AK18" s="6">
        <v>976.66666666667004</v>
      </c>
      <c r="AL18" s="6">
        <v>914.42586399108097</v>
      </c>
      <c r="AM18" s="12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68">
        <v>990.90909090908997</v>
      </c>
      <c r="AW18" s="6">
        <v>1008.79310344828</v>
      </c>
      <c r="AX18" s="177">
        <v>1050</v>
      </c>
      <c r="AY18" s="185">
        <f t="shared" si="0"/>
        <v>4.0847718338741217</v>
      </c>
      <c r="AZ18" s="185">
        <f t="shared" si="1"/>
        <v>14.8261484443578</v>
      </c>
    </row>
    <row r="19" spans="1:52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61">
        <v>1868.0523456642861</v>
      </c>
      <c r="L19" s="62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2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05">
        <v>1607.61904761905</v>
      </c>
      <c r="AK19" s="6">
        <v>1617.948717948718</v>
      </c>
      <c r="AL19" s="6">
        <v>1575.2136752136801</v>
      </c>
      <c r="AM19" s="12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69">
        <v>1560</v>
      </c>
      <c r="AW19" s="6">
        <v>1566.6666666666699</v>
      </c>
      <c r="AX19" s="177">
        <v>1498.84848484848</v>
      </c>
      <c r="AY19" s="185">
        <f t="shared" si="0"/>
        <v>-4.3288201160546675</v>
      </c>
      <c r="AZ19" s="185">
        <f t="shared" si="1"/>
        <v>-4.8479258126578308</v>
      </c>
    </row>
    <row r="20" spans="1:52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61">
        <v>228.18459022523899</v>
      </c>
      <c r="L20" s="62">
        <v>247.828</v>
      </c>
      <c r="M20" s="13">
        <v>266.21724784510002</v>
      </c>
      <c r="N20" s="48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2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05">
        <v>207.58594940413099</v>
      </c>
      <c r="AK20" s="6">
        <v>229.22123628006</v>
      </c>
      <c r="AL20" s="6">
        <v>200.23882130269999</v>
      </c>
      <c r="AM20" s="12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68">
        <v>261.25933245498499</v>
      </c>
      <c r="AW20" s="6">
        <v>250.59523809523799</v>
      </c>
      <c r="AX20" s="177">
        <v>223.75072585872101</v>
      </c>
      <c r="AY20" s="185">
        <f t="shared" si="0"/>
        <v>-10.712299419797754</v>
      </c>
      <c r="AZ20" s="185">
        <f t="shared" si="1"/>
        <v>11.741931161529461</v>
      </c>
    </row>
    <row r="21" spans="1:52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48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05">
        <v>394.11764705882354</v>
      </c>
      <c r="AK21" s="6">
        <v>351.21889234258009</v>
      </c>
      <c r="AL21" s="6">
        <v>301.14379084967317</v>
      </c>
      <c r="AM21" s="121">
        <v>324.35936623400806</v>
      </c>
      <c r="AN21" s="6">
        <v>297.8806228373702</v>
      </c>
      <c r="AO21" s="105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69">
        <v>345</v>
      </c>
      <c r="AW21" s="6">
        <v>370.58823529411802</v>
      </c>
      <c r="AX21" s="188">
        <v>365</v>
      </c>
      <c r="AY21" s="185">
        <f t="shared" si="0"/>
        <v>-1.5079365079366076</v>
      </c>
      <c r="AZ21" s="185">
        <f t="shared" si="1"/>
        <v>21.204557786218135</v>
      </c>
    </row>
    <row r="22" spans="1:52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61">
        <v>262.74509803921563</v>
      </c>
      <c r="L22" s="62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2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05">
        <v>345.73849954654901</v>
      </c>
      <c r="AK22" s="6">
        <v>358.69834008222301</v>
      </c>
      <c r="AL22" s="106">
        <v>344.02</v>
      </c>
      <c r="AM22" s="12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68">
        <v>380.78431372548999</v>
      </c>
      <c r="AW22" s="6">
        <v>396.3235294117647</v>
      </c>
      <c r="AX22" s="177">
        <v>381.10021786492371</v>
      </c>
      <c r="AY22" s="185">
        <f t="shared" si="0"/>
        <v>-3.8411324125609916</v>
      </c>
      <c r="AZ22" s="185">
        <f t="shared" si="1"/>
        <v>10.778506442917193</v>
      </c>
    </row>
    <row r="23" spans="1:52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61">
        <v>303.80495356037198</v>
      </c>
      <c r="L23" s="62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2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05">
        <v>353.52832244008698</v>
      </c>
      <c r="AK23" s="105">
        <v>350.52832244008698</v>
      </c>
      <c r="AL23" s="6">
        <v>383.48039215686299</v>
      </c>
      <c r="AM23" s="12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68">
        <v>485.65051903114198</v>
      </c>
      <c r="AW23" s="6">
        <v>490.196078431373</v>
      </c>
      <c r="AX23" s="177">
        <v>471.97055220618262</v>
      </c>
      <c r="AY23" s="185">
        <f t="shared" si="0"/>
        <v>-3.7180073499388335</v>
      </c>
      <c r="AZ23" s="185">
        <f t="shared" si="1"/>
        <v>23.075537070255901</v>
      </c>
    </row>
    <row r="24" spans="1:52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61">
        <v>306.72268907563023</v>
      </c>
      <c r="L24" s="62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2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05">
        <v>350.72917588087898</v>
      </c>
      <c r="AK24" s="6">
        <v>364.11764705882399</v>
      </c>
      <c r="AL24" s="6">
        <v>363.26797385620898</v>
      </c>
      <c r="AM24" s="12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69">
        <v>483</v>
      </c>
      <c r="AW24" s="7">
        <v>502</v>
      </c>
      <c r="AX24" s="177">
        <v>559.66666666666697</v>
      </c>
      <c r="AY24" s="185">
        <f t="shared" si="0"/>
        <v>11.487383798140831</v>
      </c>
      <c r="AZ24" s="185">
        <f t="shared" si="1"/>
        <v>54.064411658870249</v>
      </c>
    </row>
    <row r="25" spans="1:52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61">
        <v>221.78791945853499</v>
      </c>
      <c r="L25" s="62">
        <v>215.35187500000001</v>
      </c>
      <c r="M25" s="13">
        <v>180.76965961073299</v>
      </c>
      <c r="N25" s="48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2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05">
        <v>201.91369030342699</v>
      </c>
      <c r="AK25" s="6">
        <v>212.61634389650879</v>
      </c>
      <c r="AL25" s="6">
        <v>167.81285605739518</v>
      </c>
      <c r="AM25" s="12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68">
        <v>248.724115390782</v>
      </c>
      <c r="AW25" s="6">
        <v>256.98342915254699</v>
      </c>
      <c r="AX25" s="177">
        <v>246.46705146705099</v>
      </c>
      <c r="AY25" s="185">
        <f t="shared" si="0"/>
        <v>-4.0922396125601574</v>
      </c>
      <c r="AZ25" s="185">
        <f t="shared" si="1"/>
        <v>46.870184595842041</v>
      </c>
    </row>
    <row r="26" spans="1:52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61">
        <v>240.79115562413</v>
      </c>
      <c r="L26" s="62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2">
        <v>465.48605560834301</v>
      </c>
      <c r="S26" s="42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05">
        <v>270.00370665951198</v>
      </c>
      <c r="AK26" s="6">
        <v>308.95033422510801</v>
      </c>
      <c r="AL26" s="6">
        <v>273.215231871426</v>
      </c>
      <c r="AM26" s="12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68">
        <v>362.772590942975</v>
      </c>
      <c r="AW26" s="6">
        <v>369.54714988902498</v>
      </c>
      <c r="AX26" s="177">
        <v>363.29047044210301</v>
      </c>
      <c r="AY26" s="185">
        <f t="shared" si="0"/>
        <v>-1.693066621891373</v>
      </c>
      <c r="AZ26" s="185">
        <f t="shared" si="1"/>
        <v>32.968600598763857</v>
      </c>
    </row>
    <row r="27" spans="1:52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61">
        <v>1757.57575757575</v>
      </c>
      <c r="L27" s="62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2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05">
        <v>1515.23809523809</v>
      </c>
      <c r="AK27" s="6">
        <v>1538.7176362139501</v>
      </c>
      <c r="AL27" s="6">
        <v>1474.35897435897</v>
      </c>
      <c r="AM27" s="12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68">
        <v>1520</v>
      </c>
      <c r="AW27" s="6">
        <v>1550</v>
      </c>
      <c r="AX27" s="188">
        <v>1510</v>
      </c>
      <c r="AY27" s="185">
        <f t="shared" si="0"/>
        <v>-2.5806451612903225</v>
      </c>
      <c r="AZ27" s="185">
        <f t="shared" si="1"/>
        <v>2.4173913043481257</v>
      </c>
    </row>
    <row r="28" spans="1:52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61">
        <v>861.27488453575404</v>
      </c>
      <c r="L28" s="62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2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05">
        <v>740.33952248799596</v>
      </c>
      <c r="AK28" s="6">
        <v>697.87912087912105</v>
      </c>
      <c r="AL28" s="6">
        <v>658.04357742939601</v>
      </c>
      <c r="AM28" s="12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68">
        <v>683.89406982305104</v>
      </c>
      <c r="AW28" s="6">
        <v>685.03401360544206</v>
      </c>
      <c r="AX28" s="177">
        <v>689.56356736242878</v>
      </c>
      <c r="AY28" s="185">
        <f t="shared" si="0"/>
        <v>0.66121589103977096</v>
      </c>
      <c r="AZ28" s="185">
        <f t="shared" si="1"/>
        <v>4.7899548014986397</v>
      </c>
    </row>
    <row r="29" spans="1:52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61">
        <v>265</v>
      </c>
      <c r="L29" s="62">
        <v>260</v>
      </c>
      <c r="M29" s="13">
        <v>300</v>
      </c>
      <c r="N29" s="48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2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05">
        <v>245</v>
      </c>
      <c r="AK29" s="6">
        <v>260</v>
      </c>
      <c r="AL29" s="6">
        <v>225</v>
      </c>
      <c r="AM29" s="121">
        <v>250</v>
      </c>
      <c r="AN29" s="12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68">
        <v>285.71428571428572</v>
      </c>
      <c r="AW29" s="6">
        <v>280</v>
      </c>
      <c r="AX29" s="177">
        <v>250</v>
      </c>
      <c r="AY29" s="185">
        <f t="shared" si="0"/>
        <v>-10.714285714285714</v>
      </c>
      <c r="AZ29" s="185">
        <f t="shared" si="1"/>
        <v>11.111111111111111</v>
      </c>
    </row>
    <row r="30" spans="1:52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61">
        <v>108.23216563079211</v>
      </c>
      <c r="L30" s="62">
        <v>98.266000000000005</v>
      </c>
      <c r="M30" s="13">
        <v>110.91249631165599</v>
      </c>
      <c r="N30" s="48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2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05">
        <v>124.25924719894101</v>
      </c>
      <c r="AK30" s="6">
        <v>89.205103787117977</v>
      </c>
      <c r="AL30" s="6">
        <v>89.021542369643001</v>
      </c>
      <c r="AM30" s="12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68">
        <v>90.719423793508</v>
      </c>
      <c r="AW30" s="6">
        <v>82.875423242077446</v>
      </c>
      <c r="AX30" s="177">
        <v>75.648841176971899</v>
      </c>
      <c r="AY30" s="185">
        <f t="shared" si="0"/>
        <v>-8.7198131634234262</v>
      </c>
      <c r="AZ30" s="185">
        <f t="shared" si="1"/>
        <v>-15.021870927762414</v>
      </c>
    </row>
    <row r="31" spans="1:52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61">
        <v>914.027509726434</v>
      </c>
      <c r="L31" s="61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2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05">
        <v>809.09090909091003</v>
      </c>
      <c r="AK31" s="6">
        <v>794.28571428571399</v>
      </c>
      <c r="AL31" s="6">
        <v>766.66666666666697</v>
      </c>
      <c r="AM31" s="12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68">
        <v>750.961538461538</v>
      </c>
      <c r="AW31" s="6">
        <v>727.142857142857</v>
      </c>
      <c r="AX31" s="188">
        <v>735</v>
      </c>
      <c r="AY31" s="185">
        <f t="shared" si="0"/>
        <v>1.0805500982318474</v>
      </c>
      <c r="AZ31" s="185">
        <f t="shared" si="1"/>
        <v>-4.1304347826087335</v>
      </c>
    </row>
    <row r="32" spans="1:52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61">
        <v>978.15016065016096</v>
      </c>
      <c r="L32" s="62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2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05">
        <v>832.83640134819814</v>
      </c>
      <c r="AK32" s="6">
        <v>797.49350649350697</v>
      </c>
      <c r="AL32" s="6">
        <v>770.31754594166898</v>
      </c>
      <c r="AM32" s="12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68">
        <v>755.71428571428601</v>
      </c>
      <c r="AW32" s="6">
        <v>752.63157894737003</v>
      </c>
      <c r="AX32" s="177">
        <v>801.50326797385605</v>
      </c>
      <c r="AY32" s="185">
        <f t="shared" si="0"/>
        <v>6.4934411993233034</v>
      </c>
      <c r="AZ32" s="185">
        <f t="shared" si="1"/>
        <v>4.0484242110913256</v>
      </c>
    </row>
    <row r="33" spans="1:52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61">
        <v>889.49131513647626</v>
      </c>
      <c r="L33" s="62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2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05">
        <v>879.52380952380997</v>
      </c>
      <c r="AK33" s="6">
        <v>902.38095238095195</v>
      </c>
      <c r="AL33" s="6">
        <v>871.14624505928998</v>
      </c>
      <c r="AM33" s="12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68">
        <v>970</v>
      </c>
      <c r="AW33" s="6">
        <v>942.85714285714005</v>
      </c>
      <c r="AX33" s="177">
        <v>980</v>
      </c>
      <c r="AY33" s="185">
        <f t="shared" si="0"/>
        <v>3.9393939393942494</v>
      </c>
      <c r="AZ33" s="185">
        <f t="shared" si="1"/>
        <v>12.495462794918144</v>
      </c>
    </row>
    <row r="34" spans="1:52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61">
        <v>1604.42348213316</v>
      </c>
      <c r="L34" s="62">
        <v>1728.6181818181799</v>
      </c>
      <c r="M34" s="13">
        <v>1577.95790068517</v>
      </c>
      <c r="N34" s="48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2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05">
        <v>1688.9340064969399</v>
      </c>
      <c r="AK34" s="6">
        <v>1705.2638183073</v>
      </c>
      <c r="AL34" s="6">
        <v>1680.28602581826</v>
      </c>
      <c r="AM34" s="12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68">
        <v>1675.4884004884</v>
      </c>
      <c r="AW34" s="6">
        <v>1669.7705802969001</v>
      </c>
      <c r="AX34" s="177">
        <v>1696.20292561469</v>
      </c>
      <c r="AY34" s="185">
        <f t="shared" si="0"/>
        <v>1.5829926356164443</v>
      </c>
      <c r="AZ34" s="185">
        <f t="shared" si="1"/>
        <v>0.94727323514333572</v>
      </c>
    </row>
    <row r="35" spans="1:52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61">
        <v>1362.5</v>
      </c>
      <c r="L35" s="62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2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05">
        <v>1592.03296703297</v>
      </c>
      <c r="AK35" s="6">
        <v>1610.5764411027601</v>
      </c>
      <c r="AL35" s="29">
        <v>1595.0216450216401</v>
      </c>
      <c r="AM35" s="12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69">
        <v>1655</v>
      </c>
      <c r="AW35" s="6">
        <v>1646.1538461538501</v>
      </c>
      <c r="AX35" s="188">
        <v>1685</v>
      </c>
      <c r="AY35" s="185">
        <f t="shared" si="0"/>
        <v>2.3598130841119067</v>
      </c>
      <c r="AZ35" s="185">
        <f t="shared" si="1"/>
        <v>5.6411996200301813</v>
      </c>
    </row>
    <row r="36" spans="1:52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61">
        <v>851.44454776020098</v>
      </c>
      <c r="L36" s="62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2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05">
        <v>928.33736006250626</v>
      </c>
      <c r="AK36" s="6">
        <v>953.559930230276</v>
      </c>
      <c r="AL36" s="6">
        <v>963.54601728114301</v>
      </c>
      <c r="AM36" s="12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68">
        <v>981.18099611333002</v>
      </c>
      <c r="AW36" s="6">
        <v>972.27633897381997</v>
      </c>
      <c r="AX36" s="177">
        <v>983.19009510353999</v>
      </c>
      <c r="AY36" s="185">
        <f t="shared" si="0"/>
        <v>1.1224952919494922</v>
      </c>
      <c r="AZ36" s="185">
        <f t="shared" si="1"/>
        <v>2.0387275200230772</v>
      </c>
    </row>
    <row r="37" spans="1:52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2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05">
        <v>632</v>
      </c>
      <c r="AK37" s="6">
        <v>613.33333333333337</v>
      </c>
      <c r="AL37" s="6">
        <v>647.61904761904759</v>
      </c>
      <c r="AM37" s="12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68">
        <v>680</v>
      </c>
      <c r="AW37" s="6">
        <v>686.66666666666697</v>
      </c>
      <c r="AX37" s="177">
        <v>666.66666666666697</v>
      </c>
      <c r="AY37" s="185">
        <f t="shared" si="0"/>
        <v>-2.9126213592232997</v>
      </c>
      <c r="AZ37" s="185">
        <f t="shared" si="1"/>
        <v>2.9411764705882861</v>
      </c>
    </row>
    <row r="38" spans="1:52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2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05">
        <v>104.625</v>
      </c>
      <c r="AK38" s="6">
        <v>143.9453125</v>
      </c>
      <c r="AL38" s="6">
        <v>95.39473684210526</v>
      </c>
      <c r="AM38" s="12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68">
        <v>181.25455273892774</v>
      </c>
      <c r="AW38" s="6">
        <v>184.80392156862746</v>
      </c>
      <c r="AX38" s="177">
        <v>196.86379928315412</v>
      </c>
      <c r="AY38" s="185">
        <f t="shared" si="0"/>
        <v>6.5257693733778224</v>
      </c>
      <c r="AZ38" s="185">
        <f t="shared" si="1"/>
        <v>106.36756890372018</v>
      </c>
    </row>
    <row r="39" spans="1:52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2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05">
        <v>101.25</v>
      </c>
      <c r="AK39" s="6">
        <v>110.28645833333334</v>
      </c>
      <c r="AL39" s="6">
        <v>98.839009287925705</v>
      </c>
      <c r="AM39" s="12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68">
        <v>189.16666666666666</v>
      </c>
      <c r="AW39" s="6">
        <v>187.89215686274511</v>
      </c>
      <c r="AX39" s="177">
        <v>205.90607210626186</v>
      </c>
      <c r="AY39" s="185">
        <f t="shared" si="0"/>
        <v>9.587369448675755</v>
      </c>
      <c r="AZ39" s="185">
        <f t="shared" si="1"/>
        <v>108.32470255386868</v>
      </c>
    </row>
    <row r="40" spans="1:52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2">
        <v>454.91228070175401</v>
      </c>
      <c r="S40" s="42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05">
        <v>452.00000000000011</v>
      </c>
      <c r="AK40" s="6">
        <v>420.00000000000006</v>
      </c>
      <c r="AL40" s="6">
        <v>422.96296296296293</v>
      </c>
      <c r="AM40" s="12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68">
        <v>491.16666666666703</v>
      </c>
      <c r="AW40" s="6">
        <v>479.11111111111097</v>
      </c>
      <c r="AX40" s="177">
        <v>474.51851851851899</v>
      </c>
      <c r="AY40" s="185">
        <f t="shared" si="0"/>
        <v>-0.95856524427940326</v>
      </c>
      <c r="AZ40" s="185">
        <f t="shared" si="1"/>
        <v>12.189141856392412</v>
      </c>
    </row>
    <row r="41" spans="1:52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62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2">
        <v>316.12903225806502</v>
      </c>
      <c r="S41" s="42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05">
        <v>176.61879725159963</v>
      </c>
      <c r="AK41" s="6">
        <v>156.61729881831562</v>
      </c>
      <c r="AL41" s="6">
        <v>152.75121995331401</v>
      </c>
      <c r="AM41" s="12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68">
        <v>236.98469529687</v>
      </c>
      <c r="AW41" s="6">
        <v>212.59505200681701</v>
      </c>
      <c r="AX41" s="177">
        <v>212.73334024440135</v>
      </c>
      <c r="AY41" s="185">
        <f t="shared" si="0"/>
        <v>6.5047721609202552E-2</v>
      </c>
      <c r="AZ41" s="185">
        <f t="shared" si="1"/>
        <v>39.267850240030768</v>
      </c>
    </row>
    <row r="42" spans="1:52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62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2">
        <v>277.181184324041</v>
      </c>
      <c r="S42" s="42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05">
        <v>145.81685867129301</v>
      </c>
      <c r="AK42" s="6">
        <v>176.62854570771503</v>
      </c>
      <c r="AL42" s="6">
        <v>178.72703850040801</v>
      </c>
      <c r="AM42" s="12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68">
        <v>223.897420762938</v>
      </c>
      <c r="AW42" s="6">
        <v>187.88197245110601</v>
      </c>
      <c r="AX42" s="177">
        <v>173.11444751936253</v>
      </c>
      <c r="AY42" s="185">
        <f t="shared" si="0"/>
        <v>-7.8600010097224988</v>
      </c>
      <c r="AZ42" s="185">
        <f t="shared" si="1"/>
        <v>-3.1403144303947457</v>
      </c>
    </row>
    <row r="43" spans="1:52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2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05">
        <v>474</v>
      </c>
      <c r="AK43" s="6">
        <v>509.16666666666703</v>
      </c>
      <c r="AL43" s="6">
        <v>544.31372549019602</v>
      </c>
      <c r="AM43" s="12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68">
        <v>691.42857142857099</v>
      </c>
      <c r="AW43" s="6">
        <v>695.23809523809496</v>
      </c>
      <c r="AX43" s="177">
        <v>680</v>
      </c>
      <c r="AY43" s="185">
        <f t="shared" si="0"/>
        <v>-2.1917808219177686</v>
      </c>
      <c r="AZ43" s="185">
        <f t="shared" si="1"/>
        <v>24.927953890489928</v>
      </c>
    </row>
    <row r="44" spans="1:52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2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05">
        <v>626.92307692307691</v>
      </c>
      <c r="AK44" s="6">
        <v>640</v>
      </c>
      <c r="AL44" s="6">
        <v>643.84615384615404</v>
      </c>
      <c r="AM44" s="12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68">
        <v>686.66666666666697</v>
      </c>
      <c r="AW44" s="6">
        <v>675</v>
      </c>
      <c r="AX44" s="177">
        <v>674.66666666666697</v>
      </c>
      <c r="AY44" s="185">
        <f t="shared" si="0"/>
        <v>-4.9382716049337798E-2</v>
      </c>
      <c r="AZ44" s="185">
        <f t="shared" si="1"/>
        <v>4.7869374751095339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B44"/>
  <sheetViews>
    <sheetView workbookViewId="0">
      <pane xSplit="1" ySplit="1" topLeftCell="AU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0" width="10.2226562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88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102">
        <v>527.59</v>
      </c>
      <c r="AK2" s="103">
        <v>515.9</v>
      </c>
      <c r="AL2" s="6">
        <v>506.89655172413802</v>
      </c>
      <c r="AM2" s="121">
        <v>461.72413793103402</v>
      </c>
      <c r="AN2" s="124">
        <v>504.642857142857</v>
      </c>
      <c r="AO2" s="127">
        <v>544.23076923076928</v>
      </c>
      <c r="AP2" s="127">
        <v>546.857142857143</v>
      </c>
      <c r="AQ2" s="127">
        <v>523.18181818181802</v>
      </c>
      <c r="AR2" s="127">
        <v>530.21052631578902</v>
      </c>
      <c r="AS2" s="127">
        <v>554.16666666666663</v>
      </c>
      <c r="AT2" s="132">
        <v>545.23809523809518</v>
      </c>
      <c r="AU2" s="132">
        <v>550</v>
      </c>
      <c r="AV2" s="102">
        <v>558.33000000000004</v>
      </c>
      <c r="AW2" s="132">
        <v>568.18181818181813</v>
      </c>
      <c r="AX2" s="177">
        <v>593.18181818181813</v>
      </c>
      <c r="AY2" s="187">
        <f>(AX2-AW2)/AW2*100</f>
        <v>4.4000000000000004</v>
      </c>
      <c r="AZ2" s="181">
        <f>(AX2-AL2)/AL2*100</f>
        <v>17.022263450834849</v>
      </c>
      <c r="BA2" s="179"/>
    </row>
    <row r="3" spans="1:54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8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102">
        <v>47.5</v>
      </c>
      <c r="AK3" s="103">
        <v>43.527194199999997</v>
      </c>
      <c r="AL3" s="6">
        <v>43</v>
      </c>
      <c r="AM3" s="121">
        <v>40</v>
      </c>
      <c r="AN3" s="124">
        <v>43</v>
      </c>
      <c r="AO3" s="127">
        <v>45.571428571428598</v>
      </c>
      <c r="AP3" s="127">
        <v>42.831400000000002</v>
      </c>
      <c r="AQ3" s="127">
        <v>44.527272727272702</v>
      </c>
      <c r="AR3" s="127">
        <v>45.7777777777778</v>
      </c>
      <c r="AS3" s="127">
        <v>48.846153846153847</v>
      </c>
      <c r="AT3" s="132">
        <v>46.5</v>
      </c>
      <c r="AU3" s="132">
        <v>48.729314899999999</v>
      </c>
      <c r="AV3" s="103">
        <v>50.8</v>
      </c>
      <c r="AW3" s="132">
        <v>48.5</v>
      </c>
      <c r="AX3" s="177">
        <v>50.380952380952401</v>
      </c>
      <c r="AY3" s="187">
        <f t="shared" ref="AY3:AY44" si="0">(AX3-AW3)/AW3*100</f>
        <v>3.8782523318606201</v>
      </c>
      <c r="AZ3" s="181">
        <f t="shared" ref="AZ3:AZ44" si="1">(AX3-AL3)/AL3*100</f>
        <v>17.165005537098608</v>
      </c>
      <c r="BA3" s="179"/>
    </row>
    <row r="4" spans="1:54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8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102">
        <v>316.19</v>
      </c>
      <c r="AK4" s="103">
        <v>319.08999999999997</v>
      </c>
      <c r="AL4" s="6">
        <v>302.51851851851899</v>
      </c>
      <c r="AM4" s="121">
        <v>293.10344827586215</v>
      </c>
      <c r="AN4" s="124">
        <v>283.85093167701859</v>
      </c>
      <c r="AO4" s="127">
        <v>299.06832298136641</v>
      </c>
      <c r="AP4" s="127">
        <v>310.40717736369902</v>
      </c>
      <c r="AQ4" s="127">
        <v>328.13043478260897</v>
      </c>
      <c r="AR4" s="127">
        <v>346.24060150375936</v>
      </c>
      <c r="AS4" s="127">
        <v>341.14285714285717</v>
      </c>
      <c r="AT4" s="132">
        <v>362.93675364882796</v>
      </c>
      <c r="AU4" s="132">
        <v>455.81017389891105</v>
      </c>
      <c r="AV4" s="102">
        <v>494.51</v>
      </c>
      <c r="AW4" s="132">
        <v>479.16666666666703</v>
      </c>
      <c r="AX4" s="177">
        <v>450</v>
      </c>
      <c r="AY4" s="187">
        <f t="shared" si="0"/>
        <v>-6.086956521739201</v>
      </c>
      <c r="AZ4" s="181">
        <f t="shared" si="1"/>
        <v>48.751224289911619</v>
      </c>
      <c r="BA4" s="179"/>
    </row>
    <row r="5" spans="1:54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8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102">
        <v>352.65</v>
      </c>
      <c r="AK5" s="103">
        <v>324.35000000000002</v>
      </c>
      <c r="AL5" s="6">
        <v>300.45238095238102</v>
      </c>
      <c r="AM5" s="121">
        <v>288.76863876863882</v>
      </c>
      <c r="AN5" s="124">
        <v>280.65232639700707</v>
      </c>
      <c r="AO5" s="127">
        <v>286.67328042328046</v>
      </c>
      <c r="AP5" s="127">
        <v>295.48139800000001</v>
      </c>
      <c r="AQ5" s="127">
        <v>297.59740259740198</v>
      </c>
      <c r="AR5" s="127">
        <v>302.35004177109403</v>
      </c>
      <c r="AS5" s="127">
        <v>337.37060041407869</v>
      </c>
      <c r="AT5" s="132">
        <v>358.57142857142856</v>
      </c>
      <c r="AU5" s="132">
        <v>427.21088435374156</v>
      </c>
      <c r="AV5" s="102">
        <v>437.66</v>
      </c>
      <c r="AW5" s="132">
        <v>427.27272727272725</v>
      </c>
      <c r="AX5" s="177">
        <v>416.88750862663898</v>
      </c>
      <c r="AY5" s="187">
        <f t="shared" si="0"/>
        <v>-2.4305830873823626</v>
      </c>
      <c r="AZ5" s="181">
        <f t="shared" si="1"/>
        <v>38.753271751476611</v>
      </c>
      <c r="BA5" s="179"/>
    </row>
    <row r="6" spans="1:54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8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102">
        <v>1041.96</v>
      </c>
      <c r="AK6" s="103">
        <v>1055.1500000000001</v>
      </c>
      <c r="AL6" s="6">
        <v>1074.3927742374947</v>
      </c>
      <c r="AM6" s="121">
        <v>1083.5961887574799</v>
      </c>
      <c r="AN6" s="124">
        <v>1105.5555555555554</v>
      </c>
      <c r="AO6" s="127">
        <v>1084.4444444444446</v>
      </c>
      <c r="AP6" s="127">
        <v>1090.909090909091</v>
      </c>
      <c r="AQ6" s="127">
        <v>1115.5377302436125</v>
      </c>
      <c r="AR6" s="127">
        <v>1082.9059829059827</v>
      </c>
      <c r="AS6" s="127">
        <v>1122.7016455982789</v>
      </c>
      <c r="AT6" s="132">
        <v>1098.7998645287601</v>
      </c>
      <c r="AU6" s="132">
        <v>1105.8366926937599</v>
      </c>
      <c r="AV6" s="102">
        <v>1114.22</v>
      </c>
      <c r="AW6" s="132">
        <v>1086.49206349206</v>
      </c>
      <c r="AX6" s="177">
        <v>1110.5352214402001</v>
      </c>
      <c r="AY6" s="187">
        <f t="shared" si="0"/>
        <v>2.2129161137968878</v>
      </c>
      <c r="AZ6" s="181">
        <f t="shared" si="1"/>
        <v>3.3639882982604745</v>
      </c>
      <c r="BA6" s="179"/>
    </row>
    <row r="7" spans="1:54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8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103">
        <v>1500</v>
      </c>
      <c r="AK7" s="103">
        <v>1523.82</v>
      </c>
      <c r="AL7" s="6">
        <v>1480.34632034632</v>
      </c>
      <c r="AM7" s="121">
        <v>1487.1794871794871</v>
      </c>
      <c r="AN7" s="124">
        <v>1474.8708979359101</v>
      </c>
      <c r="AO7" s="127">
        <v>1499.4919459625341</v>
      </c>
      <c r="AP7" s="127">
        <v>1506.1920323684999</v>
      </c>
      <c r="AQ7" s="127">
        <v>1510.3235653235699</v>
      </c>
      <c r="AR7" s="127">
        <v>1519.68253968254</v>
      </c>
      <c r="AS7" s="127">
        <v>1515.2789320856548</v>
      </c>
      <c r="AT7" s="132">
        <v>1507.92175041884</v>
      </c>
      <c r="AU7" s="132">
        <v>1586.1718227133499</v>
      </c>
      <c r="AV7" s="102">
        <v>1608.96</v>
      </c>
      <c r="AW7" s="132">
        <v>1611.9411107551525</v>
      </c>
      <c r="AX7" s="177">
        <v>1645.4390847248001</v>
      </c>
      <c r="AY7" s="187">
        <f t="shared" si="0"/>
        <v>2.0781140046707178</v>
      </c>
      <c r="AZ7" s="181">
        <f t="shared" si="1"/>
        <v>11.152306869642329</v>
      </c>
      <c r="BA7" s="179"/>
    </row>
    <row r="8" spans="1:54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8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102">
        <v>345.83</v>
      </c>
      <c r="AK8" s="103">
        <v>361.82</v>
      </c>
      <c r="AL8" s="6">
        <v>362.5</v>
      </c>
      <c r="AM8" s="121">
        <v>352</v>
      </c>
      <c r="AN8" s="124">
        <v>350</v>
      </c>
      <c r="AO8" s="127">
        <v>380</v>
      </c>
      <c r="AP8" s="127">
        <v>385.71428571428572</v>
      </c>
      <c r="AQ8" s="127">
        <v>373.33333333333331</v>
      </c>
      <c r="AR8" s="127">
        <v>390</v>
      </c>
      <c r="AS8" s="127">
        <v>381.875</v>
      </c>
      <c r="AT8" s="132">
        <v>373.07692307692309</v>
      </c>
      <c r="AU8" s="132">
        <v>392.30769230769232</v>
      </c>
      <c r="AV8" s="102">
        <v>407.14</v>
      </c>
      <c r="AW8" s="132">
        <v>424.75</v>
      </c>
      <c r="AX8" s="177">
        <v>426.92307692307691</v>
      </c>
      <c r="AY8" s="187">
        <f t="shared" si="0"/>
        <v>0.51161316611581065</v>
      </c>
      <c r="AZ8" s="181">
        <f t="shared" si="1"/>
        <v>17.771883289124663</v>
      </c>
      <c r="BA8" s="179"/>
    </row>
    <row r="9" spans="1:54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8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102">
        <v>302.14</v>
      </c>
      <c r="AK9" s="103">
        <v>312.5</v>
      </c>
      <c r="AL9" s="6">
        <v>325</v>
      </c>
      <c r="AM9" s="121">
        <v>316.66666666666669</v>
      </c>
      <c r="AN9" s="124">
        <v>294.10526315789502</v>
      </c>
      <c r="AO9" s="127">
        <v>316.66666666666669</v>
      </c>
      <c r="AP9" s="127">
        <v>324</v>
      </c>
      <c r="AQ9" s="127">
        <v>327.857142857143</v>
      </c>
      <c r="AR9" s="127">
        <v>353.84615384615387</v>
      </c>
      <c r="AS9" s="127">
        <v>342.5</v>
      </c>
      <c r="AT9" s="132">
        <v>376.42857142857144</v>
      </c>
      <c r="AU9" s="132">
        <v>377.42857142857099</v>
      </c>
      <c r="AV9" s="103">
        <v>400</v>
      </c>
      <c r="AW9" s="132">
        <v>412.5</v>
      </c>
      <c r="AX9" s="177">
        <v>412</v>
      </c>
      <c r="AY9" s="187">
        <f t="shared" si="0"/>
        <v>-0.12121212121212122</v>
      </c>
      <c r="AZ9" s="181">
        <f t="shared" si="1"/>
        <v>26.769230769230766</v>
      </c>
      <c r="BA9" s="179"/>
    </row>
    <row r="10" spans="1:54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82">
        <v>400.51580838579997</v>
      </c>
      <c r="AD10" s="6">
        <v>392.653862</v>
      </c>
      <c r="AE10" s="8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11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125">
        <v>505</v>
      </c>
      <c r="AO10" s="17">
        <v>509.54499999999996</v>
      </c>
      <c r="AP10" s="17">
        <v>510.00359049999992</v>
      </c>
      <c r="AQ10" s="129">
        <v>512.55360845249982</v>
      </c>
      <c r="AR10" s="129">
        <v>525.4162738</v>
      </c>
      <c r="AS10" s="129">
        <v>529.61960399040004</v>
      </c>
      <c r="AT10" s="129">
        <v>535.27384099999995</v>
      </c>
      <c r="AU10" s="129">
        <v>540.09130556899993</v>
      </c>
      <c r="AV10" s="167">
        <v>544.41203601355198</v>
      </c>
      <c r="AW10" s="167">
        <v>547.13409619361971</v>
      </c>
      <c r="AX10" s="186">
        <v>551.51116896316864</v>
      </c>
      <c r="AY10" s="187">
        <f t="shared" si="0"/>
        <v>0.79999999999999516</v>
      </c>
      <c r="AZ10" s="181">
        <f t="shared" si="1"/>
        <v>7.3037092107371526</v>
      </c>
      <c r="BA10" s="179"/>
    </row>
    <row r="11" spans="1:54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88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8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103">
        <v>800</v>
      </c>
      <c r="AK11" s="103">
        <v>833.33</v>
      </c>
      <c r="AL11" s="6">
        <v>800.58493210999995</v>
      </c>
      <c r="AM11" s="121">
        <v>785.75249810000003</v>
      </c>
      <c r="AN11" s="124">
        <v>800</v>
      </c>
      <c r="AO11" s="127">
        <v>853.55832099999998</v>
      </c>
      <c r="AP11" s="127">
        <v>855.47312799999997</v>
      </c>
      <c r="AQ11" s="127">
        <v>914.36427900000001</v>
      </c>
      <c r="AR11" s="127">
        <v>958</v>
      </c>
      <c r="AS11" s="127">
        <v>1033.3333333333301</v>
      </c>
      <c r="AT11" s="132">
        <v>985.74231599999996</v>
      </c>
      <c r="AU11" s="132">
        <v>1000</v>
      </c>
      <c r="AV11" s="102">
        <v>1043.33</v>
      </c>
      <c r="AW11" s="132">
        <v>1012</v>
      </c>
      <c r="AX11" s="177">
        <v>1000</v>
      </c>
      <c r="AY11" s="187">
        <f t="shared" si="0"/>
        <v>-1.1857707509881421</v>
      </c>
      <c r="AZ11" s="181">
        <f t="shared" si="1"/>
        <v>24.908671134295158</v>
      </c>
      <c r="BA11" s="179"/>
      <c r="BB11" s="183"/>
    </row>
    <row r="12" spans="1:54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88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8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103">
        <v>1108.5312739999999</v>
      </c>
      <c r="AK12" s="103">
        <v>1136.67</v>
      </c>
      <c r="AL12" s="6">
        <v>1200</v>
      </c>
      <c r="AM12" s="121">
        <v>1200.8463217999999</v>
      </c>
      <c r="AN12" s="124">
        <v>1270</v>
      </c>
      <c r="AO12" s="127">
        <v>1300</v>
      </c>
      <c r="AP12" s="127">
        <v>1333.3333333333301</v>
      </c>
      <c r="AQ12" s="127">
        <v>1400</v>
      </c>
      <c r="AR12" s="127">
        <v>1400.1424999999999</v>
      </c>
      <c r="AS12" s="127">
        <v>1400</v>
      </c>
      <c r="AT12" s="132">
        <v>1430.3742915</v>
      </c>
      <c r="AU12" s="132">
        <v>1450</v>
      </c>
      <c r="AV12" s="103">
        <v>1455</v>
      </c>
      <c r="AW12" s="132">
        <v>1435</v>
      </c>
      <c r="AX12" s="177">
        <v>1400</v>
      </c>
      <c r="AY12" s="187">
        <f t="shared" si="0"/>
        <v>-2.4390243902439024</v>
      </c>
      <c r="AZ12" s="181">
        <f t="shared" si="1"/>
        <v>16.666666666666664</v>
      </c>
      <c r="BA12" s="179"/>
    </row>
    <row r="13" spans="1:54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8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82">
        <v>190.11399999999998</v>
      </c>
      <c r="AD13" s="17">
        <v>191.25468399999997</v>
      </c>
      <c r="AE13" s="8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103">
        <v>170</v>
      </c>
      <c r="AK13" s="9">
        <v>171.02</v>
      </c>
      <c r="AL13" s="6">
        <v>170</v>
      </c>
      <c r="AM13">
        <v>171.18999999999997</v>
      </c>
      <c r="AN13" s="125">
        <v>170</v>
      </c>
      <c r="AO13">
        <v>171.18999999999997</v>
      </c>
      <c r="AP13" s="17">
        <v>171.29271399999996</v>
      </c>
      <c r="AQ13" s="128">
        <v>172.14917756999995</v>
      </c>
      <c r="AR13" s="129">
        <v>173.153289</v>
      </c>
      <c r="AS13" s="129">
        <v>173.25718097339998</v>
      </c>
      <c r="AT13" s="129">
        <v>173.06113528198401</v>
      </c>
      <c r="AU13" s="129">
        <v>174.61868549952186</v>
      </c>
      <c r="AV13" s="103">
        <v>180.382195</v>
      </c>
      <c r="AW13" s="167">
        <v>181.46448817000001</v>
      </c>
      <c r="AX13" s="186">
        <v>182.91620407536001</v>
      </c>
      <c r="AY13" s="187">
        <f t="shared" si="0"/>
        <v>0.80000000000000204</v>
      </c>
      <c r="AZ13" s="181">
        <f t="shared" si="1"/>
        <v>7.5977671031529495</v>
      </c>
      <c r="BA13" s="179"/>
    </row>
    <row r="14" spans="1:54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8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103">
        <v>189.6</v>
      </c>
      <c r="AK14" s="103">
        <v>186.67</v>
      </c>
      <c r="AL14" s="6">
        <v>189.31034482758622</v>
      </c>
      <c r="AM14" s="121">
        <v>189.64285714285714</v>
      </c>
      <c r="AN14" s="124">
        <v>188.75</v>
      </c>
      <c r="AO14" s="127">
        <v>199.13043478260869</v>
      </c>
      <c r="AP14" s="127">
        <v>199.63815399999999</v>
      </c>
      <c r="AQ14" s="127">
        <v>200.78260869565199</v>
      </c>
      <c r="AR14" s="127">
        <v>203.68421052631578</v>
      </c>
      <c r="AS14" s="127">
        <v>205</v>
      </c>
      <c r="AT14" s="132">
        <v>199.52380952380952</v>
      </c>
      <c r="AU14" s="132">
        <v>202</v>
      </c>
      <c r="AV14" s="102">
        <v>206.09</v>
      </c>
      <c r="AW14" s="132">
        <v>208.538461538462</v>
      </c>
      <c r="AX14" s="177">
        <v>210.21739130434801</v>
      </c>
      <c r="AY14" s="187">
        <f t="shared" si="0"/>
        <v>0.80509358010026155</v>
      </c>
      <c r="AZ14" s="181">
        <f t="shared" si="1"/>
        <v>11.043795042369615</v>
      </c>
      <c r="BA14" s="179"/>
    </row>
    <row r="15" spans="1:54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8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102">
        <v>1989.47</v>
      </c>
      <c r="AK15" s="103">
        <v>1973.53</v>
      </c>
      <c r="AL15" s="6">
        <v>1930</v>
      </c>
      <c r="AM15" s="121">
        <v>1878.3333333333301</v>
      </c>
      <c r="AN15" s="124">
        <v>1906.6666666666699</v>
      </c>
      <c r="AO15" s="127">
        <v>2003.0769230769199</v>
      </c>
      <c r="AP15" s="127">
        <v>2065.6666666666702</v>
      </c>
      <c r="AQ15" s="127">
        <v>2093.3333333333298</v>
      </c>
      <c r="AR15" s="127">
        <v>2116.6666666666702</v>
      </c>
      <c r="AS15" s="127">
        <v>2140</v>
      </c>
      <c r="AT15" s="132">
        <v>2111.5384615384601</v>
      </c>
      <c r="AU15" s="132">
        <v>2136.6666666666702</v>
      </c>
      <c r="AV15" s="102">
        <v>2205.88</v>
      </c>
      <c r="AW15" s="132">
        <v>2225.5</v>
      </c>
      <c r="AX15" s="177">
        <v>2235.7142857142899</v>
      </c>
      <c r="AY15" s="187">
        <f t="shared" si="0"/>
        <v>0.45896588246640624</v>
      </c>
      <c r="AZ15" s="181">
        <f t="shared" si="1"/>
        <v>15.840118430792222</v>
      </c>
      <c r="BA15" s="179"/>
    </row>
    <row r="16" spans="1:54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8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102">
        <v>145.97999999999999</v>
      </c>
      <c r="AK16" s="103">
        <v>144.59</v>
      </c>
      <c r="AL16" s="6">
        <v>150.87114845938399</v>
      </c>
      <c r="AM16" s="121">
        <v>162.8980327763289</v>
      </c>
      <c r="AN16" s="124">
        <v>167.04761904761904</v>
      </c>
      <c r="AO16" s="127">
        <v>173.13310509388899</v>
      </c>
      <c r="AP16" s="127">
        <v>205.04761904761901</v>
      </c>
      <c r="AQ16" s="127">
        <v>255.055254616024</v>
      </c>
      <c r="AR16" s="127">
        <v>278.40336134453798</v>
      </c>
      <c r="AS16" s="127">
        <v>290.85714285714278</v>
      </c>
      <c r="AT16" s="132">
        <v>297.61904761904754</v>
      </c>
      <c r="AU16" s="132">
        <v>318.45085860431135</v>
      </c>
      <c r="AV16" s="102">
        <v>320.20999999999998</v>
      </c>
      <c r="AW16" s="132">
        <v>300.95238095238102</v>
      </c>
      <c r="AX16" s="177">
        <v>314.28571428571422</v>
      </c>
      <c r="AY16" s="187">
        <f t="shared" si="0"/>
        <v>4.4303797468353983</v>
      </c>
      <c r="AZ16" s="181">
        <f t="shared" si="1"/>
        <v>108.31399342752603</v>
      </c>
      <c r="BA16" s="179"/>
    </row>
    <row r="17" spans="1:53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8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103">
        <v>178.7</v>
      </c>
      <c r="AK17" s="103">
        <v>168.47</v>
      </c>
      <c r="AL17" s="6">
        <v>172.890949483242</v>
      </c>
      <c r="AM17" s="121">
        <v>185.74021350000001</v>
      </c>
      <c r="AN17" s="124">
        <v>208.13492063492063</v>
      </c>
      <c r="AO17" s="127">
        <v>209.23760808671301</v>
      </c>
      <c r="AP17" s="127">
        <v>232.97619047619</v>
      </c>
      <c r="AQ17" s="127">
        <v>235.69361684067599</v>
      </c>
      <c r="AR17" s="127">
        <v>373.45815519190137</v>
      </c>
      <c r="AS17" s="127">
        <v>311.80952380952374</v>
      </c>
      <c r="AT17" s="132">
        <v>353.74149659863957</v>
      </c>
      <c r="AU17" s="132">
        <v>381.41074611662856</v>
      </c>
      <c r="AV17" s="102">
        <v>365.13</v>
      </c>
      <c r="AW17" s="132">
        <v>341.12554112554113</v>
      </c>
      <c r="AX17" s="177">
        <v>360.40100250626568</v>
      </c>
      <c r="AY17" s="187">
        <f t="shared" si="0"/>
        <v>5.6505476890195059</v>
      </c>
      <c r="AZ17" s="181">
        <f t="shared" si="1"/>
        <v>108.45567890249725</v>
      </c>
      <c r="BA17" s="179"/>
    </row>
    <row r="18" spans="1:53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84">
        <v>900.64283999999998</v>
      </c>
      <c r="T18" s="8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8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129">
        <v>1069.5195125999999</v>
      </c>
      <c r="AR18" s="129">
        <v>1070.4137820000001</v>
      </c>
      <c r="AS18" s="129">
        <v>1080.0475060379999</v>
      </c>
      <c r="AT18" s="129">
        <v>1080.6955345416227</v>
      </c>
      <c r="AU18" s="129">
        <v>1086.0990122143307</v>
      </c>
      <c r="AV18" s="167">
        <v>1092.6156062876166</v>
      </c>
      <c r="AW18" s="167">
        <v>1098.0786843190547</v>
      </c>
      <c r="AX18" s="186">
        <v>1106.8633137936072</v>
      </c>
      <c r="AY18" s="187">
        <f t="shared" si="0"/>
        <v>0.80000000000000593</v>
      </c>
      <c r="AZ18" s="181">
        <f t="shared" si="1"/>
        <v>8.8525757434417027</v>
      </c>
      <c r="BA18" s="179"/>
    </row>
    <row r="19" spans="1:53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8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102">
        <v>2313.33</v>
      </c>
      <c r="AK19" s="103">
        <v>2333.33</v>
      </c>
      <c r="AL19" s="6">
        <v>2265.5677655677655</v>
      </c>
      <c r="AM19" s="121">
        <v>2296.4631288999999</v>
      </c>
      <c r="AN19" s="124">
        <v>2254.6153846153802</v>
      </c>
      <c r="AO19" s="127">
        <v>2190.1831501831498</v>
      </c>
      <c r="AP19" s="127">
        <v>2238.8888888888901</v>
      </c>
      <c r="AQ19" s="127">
        <v>2250</v>
      </c>
      <c r="AR19" s="127">
        <v>2262.9629629629599</v>
      </c>
      <c r="AS19" s="127">
        <v>2335.144927536232</v>
      </c>
      <c r="AT19" s="132">
        <v>2403.3073206986301</v>
      </c>
      <c r="AU19" s="132">
        <v>2507.4603174603199</v>
      </c>
      <c r="AV19" s="102">
        <v>2567.3000000000002</v>
      </c>
      <c r="AW19" s="132">
        <v>2583.3333333333335</v>
      </c>
      <c r="AX19" s="177">
        <v>2628.8919413919398</v>
      </c>
      <c r="AY19" s="187">
        <f t="shared" si="0"/>
        <v>1.7635590216234693</v>
      </c>
      <c r="AZ19" s="181">
        <f t="shared" si="1"/>
        <v>16.036782538399287</v>
      </c>
      <c r="BA19" s="179"/>
    </row>
    <row r="20" spans="1:53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8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102">
        <v>194.01</v>
      </c>
      <c r="AK20" s="103">
        <v>235.41</v>
      </c>
      <c r="AL20" s="6">
        <v>237.46893629246568</v>
      </c>
      <c r="AM20" s="121">
        <v>265.24105524105522</v>
      </c>
      <c r="AN20" s="124">
        <v>298.86877828054298</v>
      </c>
      <c r="AO20" s="127">
        <v>270.94713367440642</v>
      </c>
      <c r="AP20" s="127">
        <v>268.11740890688299</v>
      </c>
      <c r="AQ20" s="127">
        <v>222.35772357723576</v>
      </c>
      <c r="AR20" s="127">
        <v>248.53174603174608</v>
      </c>
      <c r="AS20" s="127">
        <v>271.99983023512436</v>
      </c>
      <c r="AT20" s="132">
        <v>281.94444444444446</v>
      </c>
      <c r="AU20" s="132">
        <v>322.86014789057384</v>
      </c>
      <c r="AV20" s="102">
        <v>594.44000000000005</v>
      </c>
      <c r="AW20" s="132">
        <v>587.08407605466402</v>
      </c>
      <c r="AX20" s="177">
        <v>537.46031746031701</v>
      </c>
      <c r="AY20" s="187">
        <f t="shared" si="0"/>
        <v>-8.4525812602225123</v>
      </c>
      <c r="AZ20" s="181">
        <f t="shared" si="1"/>
        <v>126.3286835960655</v>
      </c>
      <c r="BA20" s="179"/>
    </row>
    <row r="21" spans="1:53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8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102">
        <v>450.87</v>
      </c>
      <c r="AK21" s="103">
        <v>458</v>
      </c>
      <c r="AL21" s="6">
        <v>450.86430999999999</v>
      </c>
      <c r="AM21" s="121">
        <v>442.30769230769198</v>
      </c>
      <c r="AN21" s="124">
        <v>396.95652173912998</v>
      </c>
      <c r="AO21" s="127">
        <v>420.47619047619003</v>
      </c>
      <c r="AP21" s="127">
        <v>423.73621800000001</v>
      </c>
      <c r="AQ21" s="127">
        <v>410.47619047619048</v>
      </c>
      <c r="AR21" s="127">
        <v>437.058823529412</v>
      </c>
      <c r="AS21" s="127">
        <v>452</v>
      </c>
      <c r="AT21" s="132">
        <v>489.30069930069902</v>
      </c>
      <c r="AU21" s="132">
        <v>500</v>
      </c>
      <c r="AV21" s="102">
        <v>565.29</v>
      </c>
      <c r="AW21" s="132">
        <v>565</v>
      </c>
      <c r="AX21" s="177">
        <v>550.84713199999999</v>
      </c>
      <c r="AY21" s="187">
        <f t="shared" si="0"/>
        <v>-2.5049323893805329</v>
      </c>
      <c r="AZ21" s="181">
        <f t="shared" si="1"/>
        <v>22.175812053076456</v>
      </c>
      <c r="BA21" s="179"/>
    </row>
    <row r="22" spans="1:53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8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102">
        <v>400.77</v>
      </c>
      <c r="AK22" s="103">
        <v>398.5</v>
      </c>
      <c r="AL22" s="6">
        <v>323.40740740740699</v>
      </c>
      <c r="AM22" s="121">
        <v>319.70370370370398</v>
      </c>
      <c r="AN22" s="124">
        <v>268.86904761904765</v>
      </c>
      <c r="AO22" s="127">
        <v>304.08</v>
      </c>
      <c r="AP22" s="127">
        <v>309.23809523809501</v>
      </c>
      <c r="AQ22" s="127">
        <v>314.78260869565219</v>
      </c>
      <c r="AR22" s="127">
        <v>338.85700000000003</v>
      </c>
      <c r="AS22" s="127">
        <v>387.6</v>
      </c>
      <c r="AT22" s="132">
        <v>450.50642479213906</v>
      </c>
      <c r="AU22" s="132">
        <v>447.87878787878799</v>
      </c>
      <c r="AV22" s="102">
        <v>514.16999999999996</v>
      </c>
      <c r="AW22" s="132">
        <v>513.35353535353499</v>
      </c>
      <c r="AX22" s="177">
        <v>500.695652173913</v>
      </c>
      <c r="AY22" s="187">
        <f t="shared" si="0"/>
        <v>-2.4657243610691784</v>
      </c>
      <c r="AZ22" s="181">
        <f t="shared" si="1"/>
        <v>54.818857177000325</v>
      </c>
      <c r="BA22" s="179"/>
    </row>
    <row r="23" spans="1:53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8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103">
        <v>426</v>
      </c>
      <c r="AK23" s="103">
        <v>436.67</v>
      </c>
      <c r="AL23" s="6">
        <v>420.142857142857</v>
      </c>
      <c r="AM23" s="121">
        <v>416.66666666666669</v>
      </c>
      <c r="AN23" s="124">
        <v>398</v>
      </c>
      <c r="AO23" s="127">
        <v>420</v>
      </c>
      <c r="AP23" s="127">
        <v>422.53818999999999</v>
      </c>
      <c r="AQ23" s="127">
        <v>425.33333333333297</v>
      </c>
      <c r="AR23" s="127">
        <v>437</v>
      </c>
      <c r="AS23" s="127">
        <v>440.68452309999998</v>
      </c>
      <c r="AT23" s="132">
        <v>460</v>
      </c>
      <c r="AU23" s="132">
        <v>458.33333333333297</v>
      </c>
      <c r="AV23" s="103">
        <v>520</v>
      </c>
      <c r="AW23" s="132">
        <v>520.17456389999995</v>
      </c>
      <c r="AX23" s="177">
        <v>511.33333333333297</v>
      </c>
      <c r="AY23" s="187">
        <f t="shared" si="0"/>
        <v>-1.6996660698631636</v>
      </c>
      <c r="AZ23" s="181">
        <f t="shared" si="1"/>
        <v>21.704635611469978</v>
      </c>
      <c r="BA23" s="179"/>
    </row>
    <row r="24" spans="1:53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102">
        <v>497.14</v>
      </c>
      <c r="AK24" s="103">
        <v>506.36</v>
      </c>
      <c r="AL24" s="6">
        <v>495.26666666666699</v>
      </c>
      <c r="AM24" s="121">
        <v>501.33333333333331</v>
      </c>
      <c r="AN24" s="124">
        <v>473.33333333333331</v>
      </c>
      <c r="AO24" s="127">
        <v>523.20000000000005</v>
      </c>
      <c r="AP24" s="127">
        <v>524</v>
      </c>
      <c r="AQ24" s="127">
        <v>530.09661835748796</v>
      </c>
      <c r="AR24" s="127">
        <v>572.63157894736844</v>
      </c>
      <c r="AS24" s="127">
        <v>587.20000000000005</v>
      </c>
      <c r="AT24" s="132">
        <v>609.33333333333326</v>
      </c>
      <c r="AU24" s="132">
        <v>616.36363636363637</v>
      </c>
      <c r="AV24" s="102">
        <v>703.33</v>
      </c>
      <c r="AW24" s="132">
        <v>700.02684650000003</v>
      </c>
      <c r="AX24" s="177">
        <v>681.73913043478296</v>
      </c>
      <c r="AY24" s="187">
        <f t="shared" si="0"/>
        <v>-2.6124306741451617</v>
      </c>
      <c r="AZ24" s="181">
        <f t="shared" si="1"/>
        <v>37.650921476938187</v>
      </c>
      <c r="BA24" s="179"/>
    </row>
    <row r="25" spans="1:53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8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102">
        <v>349.64</v>
      </c>
      <c r="AK25" s="103">
        <v>357.26</v>
      </c>
      <c r="AL25" s="6">
        <v>301.12263830859899</v>
      </c>
      <c r="AM25" s="121">
        <v>293.16983089532113</v>
      </c>
      <c r="AN25" s="124">
        <v>308.17765567765599</v>
      </c>
      <c r="AO25" s="127">
        <v>326.338383838384</v>
      </c>
      <c r="AP25" s="127">
        <v>390.54702872884695</v>
      </c>
      <c r="AQ25" s="127">
        <v>408.81858080000501</v>
      </c>
      <c r="AR25" s="127">
        <v>451.98412698412699</v>
      </c>
      <c r="AS25" s="127">
        <v>435.62127848370955</v>
      </c>
      <c r="AT25" s="132">
        <v>409.33706816059799</v>
      </c>
      <c r="AU25" s="132">
        <v>385.59884559884557</v>
      </c>
      <c r="AV25" s="102">
        <v>408.63</v>
      </c>
      <c r="AW25" s="132">
        <v>395.92659014825398</v>
      </c>
      <c r="AX25" s="177">
        <v>355.81466842336403</v>
      </c>
      <c r="AY25" s="187">
        <f t="shared" si="0"/>
        <v>-10.131151259598431</v>
      </c>
      <c r="AZ25" s="181">
        <f t="shared" si="1"/>
        <v>18.162709526580027</v>
      </c>
      <c r="BA25" s="179"/>
    </row>
    <row r="26" spans="1:53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8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102">
        <v>200.34</v>
      </c>
      <c r="AK26" s="103">
        <v>212.17</v>
      </c>
      <c r="AL26" s="6">
        <v>197.458554257011</v>
      </c>
      <c r="AM26" s="121">
        <v>189.91484088542899</v>
      </c>
      <c r="AN26" s="124">
        <v>143.5061917985912</v>
      </c>
      <c r="AO26" s="127">
        <v>192.89314008936705</v>
      </c>
      <c r="AP26" s="127">
        <v>193.64216985314334</v>
      </c>
      <c r="AQ26" s="127">
        <v>181.14596331500599</v>
      </c>
      <c r="AR26" s="127">
        <v>205.37751312729699</v>
      </c>
      <c r="AS26" s="127">
        <v>254.07222210351694</v>
      </c>
      <c r="AT26" s="132">
        <v>250.78706984193667</v>
      </c>
      <c r="AU26" s="132">
        <v>201.69755131446399</v>
      </c>
      <c r="AV26" s="102">
        <v>198.47</v>
      </c>
      <c r="AW26" s="132">
        <v>178.57656717894</v>
      </c>
      <c r="AX26" s="177">
        <v>200.599052764368</v>
      </c>
      <c r="AY26" s="187">
        <f t="shared" si="0"/>
        <v>12.332237052894346</v>
      </c>
      <c r="AZ26" s="181">
        <f t="shared" si="1"/>
        <v>1.5904595874176908</v>
      </c>
      <c r="BA26" s="179"/>
    </row>
    <row r="27" spans="1:53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8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102">
        <v>1666.67</v>
      </c>
      <c r="AK27" s="103">
        <v>1700.4136800000001</v>
      </c>
      <c r="AL27" s="6">
        <v>1754.70085470085</v>
      </c>
      <c r="AM27" s="121">
        <v>1700.6993006993005</v>
      </c>
      <c r="AN27" s="124">
        <v>1756.4568764568801</v>
      </c>
      <c r="AO27" s="127">
        <v>1800</v>
      </c>
      <c r="AP27" s="127">
        <v>1865.32887402453</v>
      </c>
      <c r="AQ27" s="127">
        <v>1825</v>
      </c>
      <c r="AR27" s="127">
        <v>1822.3776223776199</v>
      </c>
      <c r="AS27" s="127">
        <v>1820.8333333333335</v>
      </c>
      <c r="AT27" s="132">
        <v>1903.0769230769199</v>
      </c>
      <c r="AU27" s="132">
        <v>1901.82905982906</v>
      </c>
      <c r="AV27" s="102">
        <v>1970.74</v>
      </c>
      <c r="AW27" s="132">
        <v>1980</v>
      </c>
      <c r="AX27" s="177">
        <v>2013.95604395604</v>
      </c>
      <c r="AY27" s="187">
        <f t="shared" si="0"/>
        <v>1.7149517149515177</v>
      </c>
      <c r="AZ27" s="181">
        <f t="shared" si="1"/>
        <v>14.774893883515499</v>
      </c>
      <c r="BA27" s="179"/>
    </row>
    <row r="28" spans="1:53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8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103">
        <v>1169.29</v>
      </c>
      <c r="AL28" s="6">
        <v>1166.6666666666665</v>
      </c>
      <c r="AM28" s="121">
        <v>1155.8537123000001</v>
      </c>
      <c r="AN28" s="124">
        <v>1106.060606060606</v>
      </c>
      <c r="AO28" s="127">
        <v>1122.2222222222199</v>
      </c>
      <c r="AP28" s="127">
        <v>1212.1212121212122</v>
      </c>
      <c r="AQ28" s="127">
        <v>1250</v>
      </c>
      <c r="AR28" s="127">
        <v>1225</v>
      </c>
      <c r="AS28" s="127">
        <v>1216.88311688312</v>
      </c>
      <c r="AT28" s="132">
        <v>1300.61538461538</v>
      </c>
      <c r="AU28" s="132">
        <v>1297.8571428571399</v>
      </c>
      <c r="AV28" s="103">
        <v>1225</v>
      </c>
      <c r="AW28" s="132">
        <v>1238.57142857143</v>
      </c>
      <c r="AX28" s="177">
        <v>1279.5238095238101</v>
      </c>
      <c r="AY28" s="187">
        <f t="shared" si="0"/>
        <v>3.3064206074585933</v>
      </c>
      <c r="AZ28" s="181">
        <f t="shared" si="1"/>
        <v>9.6734693877551639</v>
      </c>
      <c r="BA28" s="179"/>
    </row>
    <row r="29" spans="1:53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8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102">
        <v>418.75</v>
      </c>
      <c r="AK29" s="103">
        <v>418.97</v>
      </c>
      <c r="AL29" s="6">
        <v>367.19576719576725</v>
      </c>
      <c r="AM29" s="121">
        <v>359.52380952380952</v>
      </c>
      <c r="AN29" s="124">
        <v>350.19841269841271</v>
      </c>
      <c r="AO29" s="127">
        <v>407.34243697479002</v>
      </c>
      <c r="AP29" s="127">
        <v>429.89159891598899</v>
      </c>
      <c r="AQ29" s="127">
        <v>500.30311518546802</v>
      </c>
      <c r="AR29" s="127">
        <v>504.20225822287699</v>
      </c>
      <c r="AS29" s="127">
        <v>500.79744816586901</v>
      </c>
      <c r="AT29" s="132">
        <v>401.27931769722818</v>
      </c>
      <c r="AU29" s="132">
        <v>485.82972582972582</v>
      </c>
      <c r="AV29" s="102">
        <v>473.51</v>
      </c>
      <c r="AW29" s="132">
        <v>484.955679241393</v>
      </c>
      <c r="AX29" s="177">
        <v>530.99831494146201</v>
      </c>
      <c r="AY29" s="187">
        <f t="shared" si="0"/>
        <v>9.4941945565196058</v>
      </c>
      <c r="AZ29" s="181">
        <f t="shared" si="1"/>
        <v>44.609051187228111</v>
      </c>
      <c r="BA29" s="179"/>
    </row>
    <row r="30" spans="1:53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8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102">
        <v>107.06</v>
      </c>
      <c r="AK30" s="103">
        <v>136.88999999999999</v>
      </c>
      <c r="AL30" s="6">
        <v>144.20033670033675</v>
      </c>
      <c r="AM30" s="121">
        <v>146.54823082486521</v>
      </c>
      <c r="AN30" s="124">
        <v>159.28612079113751</v>
      </c>
      <c r="AO30" s="127">
        <v>160.485054161525</v>
      </c>
      <c r="AP30" s="127">
        <v>162.2154680412599</v>
      </c>
      <c r="AQ30" s="127">
        <v>184.606031223678</v>
      </c>
      <c r="AR30" s="127">
        <v>177.68518518518499</v>
      </c>
      <c r="AS30" s="127">
        <v>177.78996101364524</v>
      </c>
      <c r="AT30" s="132">
        <v>165.98043429438783</v>
      </c>
      <c r="AU30" s="132">
        <v>192.49247961114088</v>
      </c>
      <c r="AV30" s="102">
        <v>195.09</v>
      </c>
      <c r="AW30" s="132">
        <v>186.21410059239</v>
      </c>
      <c r="AX30" s="177">
        <v>188.49509531862478</v>
      </c>
      <c r="AY30" s="187">
        <f t="shared" si="0"/>
        <v>1.224931258684713</v>
      </c>
      <c r="AZ30" s="181">
        <f t="shared" si="1"/>
        <v>30.717514002992331</v>
      </c>
      <c r="BA30" s="179"/>
    </row>
    <row r="31" spans="1:53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8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103">
        <v>863.16</v>
      </c>
      <c r="AL31" s="6">
        <v>869.56521739130437</v>
      </c>
      <c r="AM31" s="17">
        <v>875.65217391304338</v>
      </c>
      <c r="AN31" s="125">
        <v>850.5</v>
      </c>
      <c r="AO31" s="17">
        <v>857.30399999999997</v>
      </c>
      <c r="AP31" s="17">
        <v>860.59051999999997</v>
      </c>
      <c r="AQ31" s="17">
        <v>864.89347259999988</v>
      </c>
      <c r="AR31" s="125">
        <v>875.26318300000003</v>
      </c>
      <c r="AS31" s="125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87">
        <f t="shared" si="0"/>
        <v>0.49999999999998795</v>
      </c>
      <c r="AZ31" s="181">
        <f t="shared" si="1"/>
        <v>6.0183107828549733</v>
      </c>
      <c r="BA31" s="179"/>
    </row>
    <row r="32" spans="1:53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8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102">
        <v>952.01</v>
      </c>
      <c r="AK32" s="9">
        <v>959.62608</v>
      </c>
      <c r="AL32" s="6">
        <v>900.07163471449201</v>
      </c>
      <c r="AM32" s="121">
        <v>884.92063492063494</v>
      </c>
      <c r="AN32" s="124">
        <v>903.56580155622999</v>
      </c>
      <c r="AO32" s="127">
        <v>975.83333333332996</v>
      </c>
      <c r="AP32" s="127">
        <v>1021.42857142857</v>
      </c>
      <c r="AQ32" s="127">
        <v>1053.21827295512</v>
      </c>
      <c r="AR32" s="127">
        <v>1074.6164973166301</v>
      </c>
      <c r="AS32" s="127">
        <v>1023.41462221196</v>
      </c>
      <c r="AT32" s="132">
        <v>1120.1556036556001</v>
      </c>
      <c r="AU32" s="132">
        <v>1201.4633880547301</v>
      </c>
      <c r="AV32" s="102">
        <v>1279.07</v>
      </c>
      <c r="AW32" s="132">
        <v>1308.5250839386199</v>
      </c>
      <c r="AX32" s="177">
        <v>1329.3425324675322</v>
      </c>
      <c r="AY32" s="187">
        <f t="shared" si="0"/>
        <v>1.5909093974914461</v>
      </c>
      <c r="AZ32" s="181">
        <f t="shared" si="1"/>
        <v>47.692970336656309</v>
      </c>
      <c r="BA32" s="179"/>
    </row>
    <row r="33" spans="1:53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8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103">
        <v>1300</v>
      </c>
      <c r="AK33" s="103">
        <v>1340</v>
      </c>
      <c r="AL33" s="6">
        <v>1364.241657</v>
      </c>
      <c r="AM33" s="121">
        <v>1305.3621800000001</v>
      </c>
      <c r="AN33" s="124">
        <v>1300</v>
      </c>
      <c r="AO33" s="127">
        <v>1385.2433599999999</v>
      </c>
      <c r="AP33" s="127">
        <v>1400</v>
      </c>
      <c r="AQ33" s="127">
        <v>1409.0909090909099</v>
      </c>
      <c r="AR33" s="127">
        <v>1433.3333333333301</v>
      </c>
      <c r="AS33" s="127">
        <v>1409.0909090909099</v>
      </c>
      <c r="AT33" s="132">
        <v>1500</v>
      </c>
      <c r="AU33" s="132">
        <v>1566.6666666666665</v>
      </c>
      <c r="AV33" s="103">
        <v>1600</v>
      </c>
      <c r="AW33" s="132">
        <v>1605.8635213</v>
      </c>
      <c r="AX33" s="177">
        <v>1583.3333333333301</v>
      </c>
      <c r="AY33" s="187">
        <f t="shared" si="0"/>
        <v>-1.4029951903030333</v>
      </c>
      <c r="AZ33" s="181">
        <f t="shared" si="1"/>
        <v>16.059594369454885</v>
      </c>
      <c r="BA33" s="179"/>
    </row>
    <row r="34" spans="1:53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8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103">
        <v>2250</v>
      </c>
      <c r="AK34" s="103">
        <v>2287.88</v>
      </c>
      <c r="AL34" s="6">
        <v>2264.4444444444443</v>
      </c>
      <c r="AM34" s="121">
        <v>2220</v>
      </c>
      <c r="AN34" s="124">
        <v>2196.23931623932</v>
      </c>
      <c r="AO34" s="127">
        <v>2250</v>
      </c>
      <c r="AP34" s="127">
        <v>2288.1428571428601</v>
      </c>
      <c r="AQ34" s="127">
        <v>2317.4511784511801</v>
      </c>
      <c r="AR34" s="127">
        <v>2352.8938848266598</v>
      </c>
      <c r="AS34" s="127">
        <v>2389.5691609977325</v>
      </c>
      <c r="AT34" s="132">
        <v>2408.3333333333298</v>
      </c>
      <c r="AU34" s="132">
        <v>2443.001443001443</v>
      </c>
      <c r="AV34" s="102">
        <v>2473.9699999999998</v>
      </c>
      <c r="AW34" s="132">
        <v>2508.9350649350699</v>
      </c>
      <c r="AX34" s="177">
        <v>2558.8744588744598</v>
      </c>
      <c r="AY34" s="187">
        <f t="shared" si="0"/>
        <v>1.9904617954184602</v>
      </c>
      <c r="AZ34" s="181">
        <f t="shared" si="1"/>
        <v>13.002306819774972</v>
      </c>
      <c r="BA34" s="179"/>
    </row>
    <row r="35" spans="1:53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83">
        <v>1601.12</v>
      </c>
      <c r="R35" s="6">
        <v>1533.3333333333301</v>
      </c>
      <c r="S35" s="4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121">
        <v>1485.54545454545</v>
      </c>
      <c r="AN35" s="124">
        <v>1502.5925925925901</v>
      </c>
      <c r="AO35" s="127">
        <v>1566.6666666666699</v>
      </c>
      <c r="AP35" s="127">
        <v>1600</v>
      </c>
      <c r="AQ35" s="127">
        <v>1616.4705882352901</v>
      </c>
      <c r="AR35" s="127">
        <v>1666.6666666666667</v>
      </c>
      <c r="AS35" s="127">
        <v>1600</v>
      </c>
      <c r="AT35" s="132">
        <v>1646.7432950191601</v>
      </c>
      <c r="AU35" s="132">
        <v>1650.8315018315</v>
      </c>
      <c r="AV35" s="102">
        <v>1666.67</v>
      </c>
      <c r="AW35" s="132">
        <v>1640</v>
      </c>
      <c r="AX35" s="177">
        <v>1650</v>
      </c>
      <c r="AY35" s="187">
        <f t="shared" si="0"/>
        <v>0.6097560975609756</v>
      </c>
      <c r="AZ35" s="181">
        <f t="shared" si="1"/>
        <v>9.0216010165183178</v>
      </c>
      <c r="BA35" s="179"/>
    </row>
    <row r="36" spans="1:53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8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102">
        <v>990.47</v>
      </c>
      <c r="AK36" s="103">
        <v>964.06</v>
      </c>
      <c r="AL36" s="6">
        <v>1029.8635351576499</v>
      </c>
      <c r="AM36" s="121">
        <v>989.44106133101297</v>
      </c>
      <c r="AN36" s="124">
        <v>1017.4711702863</v>
      </c>
      <c r="AO36" s="127">
        <v>1060.5339105339101</v>
      </c>
      <c r="AP36" s="127">
        <v>1080.2844214608899</v>
      </c>
      <c r="AQ36" s="127">
        <v>1086.77470988395</v>
      </c>
      <c r="AR36" s="127">
        <v>1099.4190268700099</v>
      </c>
      <c r="AS36" s="127">
        <v>1146.0222978080101</v>
      </c>
      <c r="AT36" s="132">
        <v>1206.83055040198</v>
      </c>
      <c r="AU36" s="132">
        <v>1242.1260551575449</v>
      </c>
      <c r="AV36" s="102">
        <v>1252.71</v>
      </c>
      <c r="AW36" s="132">
        <v>1271.44979203803</v>
      </c>
      <c r="AX36" s="177">
        <v>1266.0568267711126</v>
      </c>
      <c r="AY36" s="187">
        <f t="shared" si="0"/>
        <v>-0.42415872814552047</v>
      </c>
      <c r="AZ36" s="181">
        <f t="shared" si="1"/>
        <v>22.934426120573978</v>
      </c>
      <c r="BA36" s="179"/>
    </row>
    <row r="37" spans="1:53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8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102">
        <v>701.44</v>
      </c>
      <c r="AK37" s="103">
        <v>733.33</v>
      </c>
      <c r="AL37" s="6">
        <v>702.305555555556</v>
      </c>
      <c r="AM37" s="121">
        <v>683.33333333333303</v>
      </c>
      <c r="AN37" s="124">
        <v>640</v>
      </c>
      <c r="AO37" s="127">
        <v>725</v>
      </c>
      <c r="AP37" s="127">
        <v>756.66666666666697</v>
      </c>
      <c r="AQ37" s="127">
        <v>800</v>
      </c>
      <c r="AR37" s="127">
        <v>812.56422999999995</v>
      </c>
      <c r="AS37" s="127">
        <v>822.22222222222217</v>
      </c>
      <c r="AT37" s="132">
        <v>833.33333333333303</v>
      </c>
      <c r="AU37" s="132">
        <v>840</v>
      </c>
      <c r="AV37" s="102">
        <v>933.33</v>
      </c>
      <c r="AW37" s="132">
        <v>925.48621400000002</v>
      </c>
      <c r="AX37" s="177">
        <v>933.33333333333337</v>
      </c>
      <c r="AY37" s="187">
        <f t="shared" si="0"/>
        <v>0.84789154226486974</v>
      </c>
      <c r="AZ37" s="181">
        <f t="shared" si="1"/>
        <v>32.895621563896611</v>
      </c>
      <c r="BA37" s="179"/>
    </row>
    <row r="38" spans="1:53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8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102">
        <v>214.21</v>
      </c>
      <c r="AK38" s="103">
        <v>243.75</v>
      </c>
      <c r="AL38" s="6">
        <v>245.74074074074076</v>
      </c>
      <c r="AM38" s="121">
        <v>234.86590038314179</v>
      </c>
      <c r="AN38" s="124">
        <v>241.87301587301593</v>
      </c>
      <c r="AO38" s="127">
        <v>248.79227053140107</v>
      </c>
      <c r="AP38" s="127">
        <v>236.11111111111114</v>
      </c>
      <c r="AQ38" s="127">
        <v>234.5270890725437</v>
      </c>
      <c r="AR38" s="127">
        <v>247.42424242424249</v>
      </c>
      <c r="AS38" s="127">
        <v>253.15555555555554</v>
      </c>
      <c r="AT38" s="132">
        <v>275</v>
      </c>
      <c r="AU38" s="132">
        <v>278.444444444444</v>
      </c>
      <c r="AV38" s="102">
        <v>290.76</v>
      </c>
      <c r="AW38" s="132">
        <v>281.4141414141414</v>
      </c>
      <c r="AX38" s="177">
        <v>302.17391304347836</v>
      </c>
      <c r="AY38" s="187">
        <f t="shared" si="0"/>
        <v>7.3769468460314434</v>
      </c>
      <c r="AZ38" s="181">
        <f t="shared" si="1"/>
        <v>22.964516234723664</v>
      </c>
      <c r="BA38" s="179"/>
    </row>
    <row r="39" spans="1:53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8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102">
        <v>217.54</v>
      </c>
      <c r="AK39" s="103">
        <v>247.73</v>
      </c>
      <c r="AL39" s="6">
        <v>237.31481481481484</v>
      </c>
      <c r="AM39" s="121">
        <v>228.07539682539684</v>
      </c>
      <c r="AN39" s="124">
        <v>237.92270531400976</v>
      </c>
      <c r="AO39" s="127">
        <v>251.66666666666669</v>
      </c>
      <c r="AP39" s="127">
        <v>242.77777777777783</v>
      </c>
      <c r="AQ39" s="127">
        <v>235.60606060606068</v>
      </c>
      <c r="AR39" s="127">
        <v>251.48148148148147</v>
      </c>
      <c r="AS39" s="127">
        <v>257.03065319604485</v>
      </c>
      <c r="AT39" s="132">
        <v>280</v>
      </c>
      <c r="AU39" s="132">
        <v>272.97979797979798</v>
      </c>
      <c r="AV39" s="102">
        <v>289.44</v>
      </c>
      <c r="AW39" s="132">
        <v>276.11111111111097</v>
      </c>
      <c r="AX39" s="177">
        <v>301.75873015873026</v>
      </c>
      <c r="AY39" s="187">
        <f t="shared" si="0"/>
        <v>9.2888761138259035</v>
      </c>
      <c r="AZ39" s="181">
        <f t="shared" si="1"/>
        <v>27.155453988072043</v>
      </c>
      <c r="BA39" s="179"/>
    </row>
    <row r="40" spans="1:53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8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102">
        <v>456.79</v>
      </c>
      <c r="AK40" s="103">
        <v>463.77</v>
      </c>
      <c r="AL40" s="6">
        <v>444.59770114942529</v>
      </c>
      <c r="AM40" s="121">
        <v>466.66666666666663</v>
      </c>
      <c r="AN40" s="124">
        <v>434.66666666666657</v>
      </c>
      <c r="AO40" s="127">
        <v>448.20512820512801</v>
      </c>
      <c r="AP40" s="127">
        <v>443.030303030303</v>
      </c>
      <c r="AQ40" s="127">
        <v>402.89855072463774</v>
      </c>
      <c r="AR40" s="127">
        <v>415.73684210526301</v>
      </c>
      <c r="AS40" s="127">
        <v>508.933333333333</v>
      </c>
      <c r="AT40" s="132">
        <v>530.15873015873024</v>
      </c>
      <c r="AU40" s="132">
        <v>593.65079365079362</v>
      </c>
      <c r="AV40" s="103">
        <v>656</v>
      </c>
      <c r="AW40" s="132">
        <v>675.59412799999996</v>
      </c>
      <c r="AX40" s="177">
        <v>698.73015873015902</v>
      </c>
      <c r="AY40" s="187">
        <f t="shared" si="0"/>
        <v>3.4245458584209403</v>
      </c>
      <c r="AZ40" s="181">
        <f t="shared" si="1"/>
        <v>57.160092578913734</v>
      </c>
      <c r="BA40" s="179"/>
    </row>
    <row r="41" spans="1:53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8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102">
        <v>216.23</v>
      </c>
      <c r="AK41" s="103">
        <v>212.04</v>
      </c>
      <c r="AL41" s="6">
        <v>246.36633927272536</v>
      </c>
      <c r="AM41" s="121">
        <v>244.94116994116996</v>
      </c>
      <c r="AN41" s="124">
        <v>231.7042983592153</v>
      </c>
      <c r="AO41" s="127">
        <v>264.57811350859481</v>
      </c>
      <c r="AP41" s="127">
        <v>295.06868393660847</v>
      </c>
      <c r="AQ41" s="127">
        <v>321.18984683140525</v>
      </c>
      <c r="AR41" s="127">
        <v>315.59523809523819</v>
      </c>
      <c r="AS41" s="127">
        <v>302.09072978303743</v>
      </c>
      <c r="AT41" s="132">
        <v>302.34348984348986</v>
      </c>
      <c r="AU41" s="132">
        <v>297.80844514019685</v>
      </c>
      <c r="AV41" s="103">
        <v>246.1</v>
      </c>
      <c r="AW41" s="132">
        <v>251.79581137461599</v>
      </c>
      <c r="AX41" s="177">
        <v>285.52220465967099</v>
      </c>
      <c r="AY41" s="187">
        <f t="shared" si="0"/>
        <v>13.394342463813921</v>
      </c>
      <c r="AZ41" s="181">
        <f t="shared" si="1"/>
        <v>15.893350326401709</v>
      </c>
    </row>
    <row r="42" spans="1:53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8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102">
        <v>200.07</v>
      </c>
      <c r="AK42" s="103">
        <v>220.27</v>
      </c>
      <c r="AL42" s="6">
        <v>241.24996468192163</v>
      </c>
      <c r="AM42" s="121">
        <v>243.29735766053412</v>
      </c>
      <c r="AN42" s="124">
        <v>209.31769160935832</v>
      </c>
      <c r="AO42" s="127">
        <v>258.95976601084959</v>
      </c>
      <c r="AP42" s="127">
        <v>274.04240215300121</v>
      </c>
      <c r="AQ42" s="127">
        <v>302.18015496211001</v>
      </c>
      <c r="AR42" s="127">
        <v>289.46214483694399</v>
      </c>
      <c r="AS42" s="127">
        <v>285.64523800000001</v>
      </c>
      <c r="AT42" s="132">
        <v>275.65416711922086</v>
      </c>
      <c r="AU42" s="132">
        <v>225.99545753391905</v>
      </c>
      <c r="AV42" s="102">
        <v>204.03</v>
      </c>
      <c r="AW42" s="132">
        <v>225.99610159955</v>
      </c>
      <c r="AX42" s="177">
        <v>246.59602636794639</v>
      </c>
      <c r="AY42" s="187">
        <f t="shared" si="0"/>
        <v>9.1151681921036332</v>
      </c>
      <c r="AZ42" s="181">
        <f t="shared" si="1"/>
        <v>2.2159844429711462</v>
      </c>
    </row>
    <row r="43" spans="1:53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8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102">
        <v>488.89</v>
      </c>
      <c r="AK43" s="103">
        <v>500.67</v>
      </c>
      <c r="AL43" s="6">
        <v>515.55555555555554</v>
      </c>
      <c r="AM43" s="121">
        <v>495.17241379310337</v>
      </c>
      <c r="AN43" s="124">
        <v>517.33333333333326</v>
      </c>
      <c r="AO43" s="127">
        <v>533.33333333333337</v>
      </c>
      <c r="AP43" s="127">
        <v>540</v>
      </c>
      <c r="AQ43" s="127">
        <v>535.15151515151513</v>
      </c>
      <c r="AR43" s="127">
        <v>561.40350877192986</v>
      </c>
      <c r="AS43" s="127">
        <v>565.59420289855098</v>
      </c>
      <c r="AT43" s="132">
        <v>600.63636363636397</v>
      </c>
      <c r="AU43" s="132">
        <v>649.27536231884051</v>
      </c>
      <c r="AV43" s="102">
        <v>746.67</v>
      </c>
      <c r="AW43" s="132">
        <v>750.66666666666697</v>
      </c>
      <c r="AX43" s="177">
        <v>806.36363636363603</v>
      </c>
      <c r="AY43" s="187">
        <f t="shared" si="0"/>
        <v>7.4196673663813106</v>
      </c>
      <c r="AZ43" s="181">
        <f t="shared" si="1"/>
        <v>56.406739811912168</v>
      </c>
    </row>
    <row r="44" spans="1:53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8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103">
        <v>730</v>
      </c>
      <c r="AK44" s="103">
        <v>735.624189</v>
      </c>
      <c r="AL44" s="6">
        <v>755</v>
      </c>
      <c r="AM44" s="121">
        <v>754.5454545454545</v>
      </c>
      <c r="AN44" s="124">
        <v>763.63636363636363</v>
      </c>
      <c r="AO44" s="127">
        <v>766.66666666666663</v>
      </c>
      <c r="AP44" s="127">
        <v>768.18181818181813</v>
      </c>
      <c r="AQ44" s="127">
        <v>768.18181818181813</v>
      </c>
      <c r="AR44" s="127">
        <v>756.24356775300203</v>
      </c>
      <c r="AS44" s="127">
        <v>765.83333333333303</v>
      </c>
      <c r="AT44" s="132">
        <v>800.25</v>
      </c>
      <c r="AU44" s="132">
        <v>850</v>
      </c>
      <c r="AV44" s="102">
        <v>903.64</v>
      </c>
      <c r="AW44" s="132">
        <v>910</v>
      </c>
      <c r="AX44" s="177">
        <v>918.75</v>
      </c>
      <c r="AY44" s="187">
        <f t="shared" si="0"/>
        <v>0.96153846153846156</v>
      </c>
      <c r="AZ44" s="181">
        <f t="shared" si="1"/>
        <v>21.688741721854303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B44"/>
  <sheetViews>
    <sheetView zoomScale="145" zoomScaleNormal="145" workbookViewId="0">
      <pane xSplit="1" ySplit="1" topLeftCell="AV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64">
        <v>435.78947368421098</v>
      </c>
      <c r="L2" s="65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2">
        <v>586.5</v>
      </c>
      <c r="S2" s="42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05">
        <v>442</v>
      </c>
      <c r="AK2" s="6">
        <v>445</v>
      </c>
      <c r="AL2" s="6">
        <v>432</v>
      </c>
      <c r="AM2" s="12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68">
        <v>500.71428571428572</v>
      </c>
      <c r="AW2" s="6">
        <v>505.26315789473699</v>
      </c>
      <c r="AX2" s="177">
        <v>516.66666666666663</v>
      </c>
      <c r="AY2" s="185">
        <f>(AX2-AW2)/AW2*100</f>
        <v>2.2569444444444065</v>
      </c>
      <c r="AZ2" s="185">
        <f>(AX2-AL2)/AL2*100</f>
        <v>19.598765432098755</v>
      </c>
    </row>
    <row r="3" spans="1:54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64">
        <v>38.611111111111114</v>
      </c>
      <c r="L3" s="66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2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05">
        <v>38</v>
      </c>
      <c r="AK3" s="6">
        <v>38.1875</v>
      </c>
      <c r="AL3" s="6">
        <v>36.75</v>
      </c>
      <c r="AM3" s="12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68">
        <v>43.928571428571431</v>
      </c>
      <c r="AW3" s="6">
        <v>43.25</v>
      </c>
      <c r="AX3" s="177">
        <v>43.684210526315788</v>
      </c>
      <c r="AY3" s="185">
        <f t="shared" ref="AY3:AY44" si="0">(AX3-AW3)/AW3*100</f>
        <v>1.0039549741405493</v>
      </c>
      <c r="AZ3" s="185">
        <f t="shared" ref="AZ3:AZ44" si="1">(AX3-AL3)/AL3*100</f>
        <v>18.868600071607585</v>
      </c>
    </row>
    <row r="4" spans="1:54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64">
        <v>406.66644515328727</v>
      </c>
      <c r="L4" s="65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2">
        <v>589.0625</v>
      </c>
      <c r="S4" s="42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05">
        <v>314.33823529411762</v>
      </c>
      <c r="AK4" s="6">
        <v>326.171875</v>
      </c>
      <c r="AL4" s="6">
        <v>300.18939393939394</v>
      </c>
      <c r="AM4" s="12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68">
        <v>321.16379310344797</v>
      </c>
      <c r="AW4" s="6">
        <v>340.9375</v>
      </c>
      <c r="AX4" s="177">
        <v>358.89705882352899</v>
      </c>
      <c r="AY4" s="185">
        <f t="shared" si="0"/>
        <v>5.2676982800451677</v>
      </c>
      <c r="AZ4" s="185">
        <f t="shared" si="1"/>
        <v>19.556875115976851</v>
      </c>
    </row>
    <row r="5" spans="1:54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64">
        <v>312.09467481835901</v>
      </c>
      <c r="L5" s="64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2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05">
        <v>313.54166666666703</v>
      </c>
      <c r="AK5" s="6">
        <v>285.078125</v>
      </c>
      <c r="AL5" s="6">
        <v>290.625</v>
      </c>
      <c r="AM5" s="12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68">
        <v>236.875</v>
      </c>
      <c r="AW5" s="6">
        <v>232.857142857143</v>
      </c>
      <c r="AX5" s="177">
        <v>231.691176470588</v>
      </c>
      <c r="AY5" s="185">
        <f t="shared" si="0"/>
        <v>-0.50072176109723843</v>
      </c>
      <c r="AZ5" s="185">
        <f t="shared" si="1"/>
        <v>-20.278304870335308</v>
      </c>
    </row>
    <row r="6" spans="1:54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64">
        <v>980.73120638231899</v>
      </c>
      <c r="L6" s="65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2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05">
        <v>986.53817185598996</v>
      </c>
      <c r="AK6" s="6">
        <v>961.68186810367399</v>
      </c>
      <c r="AL6" s="6">
        <v>966.16268596260602</v>
      </c>
      <c r="AM6" s="12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68">
        <v>913.1773716025059</v>
      </c>
      <c r="AW6" s="6">
        <v>933.52806392329603</v>
      </c>
      <c r="AX6" s="177">
        <v>942.08510983962003</v>
      </c>
      <c r="AY6" s="185">
        <f t="shared" si="0"/>
        <v>0.91663510150532501</v>
      </c>
      <c r="AZ6" s="185">
        <f t="shared" si="1"/>
        <v>-2.4920830076352045</v>
      </c>
    </row>
    <row r="7" spans="1:54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64">
        <v>1207.7948069772001</v>
      </c>
      <c r="L7" s="65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2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05">
        <v>1195.90784263003</v>
      </c>
      <c r="AK7" s="6">
        <v>1156.3769965593899</v>
      </c>
      <c r="AL7" s="6">
        <v>1170.93717466661</v>
      </c>
      <c r="AM7" s="12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68">
        <v>1136.7346810187</v>
      </c>
      <c r="AW7" s="6">
        <v>1163.7007840189999</v>
      </c>
      <c r="AX7" s="177">
        <v>1158.8304612896904</v>
      </c>
      <c r="AY7" s="185">
        <f t="shared" si="0"/>
        <v>-0.41852018974234406</v>
      </c>
      <c r="AZ7" s="185">
        <f t="shared" si="1"/>
        <v>-1.0339336421159016</v>
      </c>
    </row>
    <row r="8" spans="1:54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64">
        <v>290</v>
      </c>
      <c r="L8" s="65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2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05">
        <v>300</v>
      </c>
      <c r="AK8" s="6">
        <v>300</v>
      </c>
      <c r="AL8" s="6">
        <v>299.4736842105263</v>
      </c>
      <c r="AM8" s="12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68">
        <v>336.36363636363598</v>
      </c>
      <c r="AW8" s="6">
        <v>371.76470588235293</v>
      </c>
      <c r="AX8" s="177">
        <v>335.71428571428572</v>
      </c>
      <c r="AY8" s="185">
        <f t="shared" si="0"/>
        <v>-9.6971066907775718</v>
      </c>
      <c r="AZ8" s="185">
        <f t="shared" si="1"/>
        <v>12.101431082098928</v>
      </c>
    </row>
    <row r="9" spans="1:54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64">
        <v>254.444444444444</v>
      </c>
      <c r="L9" s="65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2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05">
        <v>271.875</v>
      </c>
      <c r="AK9" s="6">
        <v>282.5</v>
      </c>
      <c r="AL9" s="6">
        <v>255.5</v>
      </c>
      <c r="AM9" s="12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68">
        <v>267.142857142857</v>
      </c>
      <c r="AW9" s="6">
        <v>260.52631578947398</v>
      </c>
      <c r="AX9" s="177">
        <v>300</v>
      </c>
      <c r="AY9" s="185">
        <f t="shared" si="0"/>
        <v>15.151515151515019</v>
      </c>
      <c r="AZ9" s="185">
        <f t="shared" si="1"/>
        <v>17.416829745596868</v>
      </c>
    </row>
    <row r="10" spans="1:54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64">
        <v>644.19354838709705</v>
      </c>
      <c r="L10" s="64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2">
        <v>754.54545454545496</v>
      </c>
      <c r="S10" s="42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12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69">
        <v>678</v>
      </c>
      <c r="AW10" s="6">
        <v>667.5</v>
      </c>
      <c r="AX10" s="177">
        <v>637.5</v>
      </c>
      <c r="AY10" s="185">
        <f t="shared" si="0"/>
        <v>-4.4943820224719104</v>
      </c>
      <c r="AZ10" s="185">
        <f t="shared" si="1"/>
        <v>22.558443555828983</v>
      </c>
    </row>
    <row r="11" spans="1:54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64">
        <v>900</v>
      </c>
      <c r="L11" s="64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2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05">
        <v>850</v>
      </c>
      <c r="AK11" s="6">
        <v>810.93117408907005</v>
      </c>
      <c r="AL11" s="6">
        <v>800</v>
      </c>
      <c r="AM11" s="121">
        <v>800</v>
      </c>
      <c r="AN11" s="12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69">
        <v>955</v>
      </c>
      <c r="AW11" s="7">
        <v>946</v>
      </c>
      <c r="AX11" s="177">
        <v>987.5</v>
      </c>
      <c r="AY11" s="185">
        <f t="shared" si="0"/>
        <v>4.3868921775898517</v>
      </c>
      <c r="AZ11" s="185">
        <f t="shared" si="1"/>
        <v>23.4375</v>
      </c>
      <c r="BB11" s="183"/>
    </row>
    <row r="12" spans="1:54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64">
        <v>1140</v>
      </c>
      <c r="L12" s="65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2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05">
        <v>900</v>
      </c>
      <c r="AK12" s="6">
        <v>920</v>
      </c>
      <c r="AL12" s="6">
        <v>900.23</v>
      </c>
      <c r="AM12" s="12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68">
        <v>1076.6666666666599</v>
      </c>
      <c r="AW12" s="6">
        <v>1050</v>
      </c>
      <c r="AX12" s="177">
        <v>1075</v>
      </c>
      <c r="AY12" s="185">
        <f t="shared" si="0"/>
        <v>2.3809523809523809</v>
      </c>
      <c r="AZ12" s="185">
        <f t="shared" si="1"/>
        <v>19.413927551847859</v>
      </c>
    </row>
    <row r="13" spans="1:54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64">
        <v>163.33333333333334</v>
      </c>
      <c r="L13" s="64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2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05">
        <v>150</v>
      </c>
      <c r="AK13" s="6">
        <v>158</v>
      </c>
      <c r="AL13" s="7">
        <v>154</v>
      </c>
      <c r="AM13" s="12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68">
        <v>163.333333333333</v>
      </c>
      <c r="AW13" s="6">
        <v>172</v>
      </c>
      <c r="AX13" s="177">
        <v>175</v>
      </c>
      <c r="AY13" s="185">
        <f t="shared" si="0"/>
        <v>1.7441860465116279</v>
      </c>
      <c r="AZ13" s="185">
        <f t="shared" si="1"/>
        <v>13.636363636363635</v>
      </c>
    </row>
    <row r="14" spans="1:54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64">
        <v>201.57894736842104</v>
      </c>
      <c r="L14" s="64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2">
        <v>203.333333333333</v>
      </c>
      <c r="S14" s="42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05">
        <v>186.15384615384616</v>
      </c>
      <c r="AK14" s="6">
        <v>192</v>
      </c>
      <c r="AL14" s="6">
        <v>198</v>
      </c>
      <c r="AM14" s="12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68">
        <v>201.142857142857</v>
      </c>
      <c r="AW14" s="6">
        <v>203.33333333333334</v>
      </c>
      <c r="AX14" s="177">
        <v>208.57142857142901</v>
      </c>
      <c r="AY14" s="185">
        <f t="shared" si="0"/>
        <v>2.5761124121781971</v>
      </c>
      <c r="AZ14" s="185">
        <f t="shared" si="1"/>
        <v>5.3391053391055605</v>
      </c>
    </row>
    <row r="15" spans="1:54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64">
        <v>1450</v>
      </c>
      <c r="L15" s="65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2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05">
        <v>2550</v>
      </c>
      <c r="AK15" s="6">
        <v>2540</v>
      </c>
      <c r="AL15" s="6">
        <v>2480</v>
      </c>
      <c r="AM15" s="12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68">
        <v>2480</v>
      </c>
      <c r="AW15" s="6">
        <v>2500</v>
      </c>
      <c r="AX15" s="177">
        <v>2480.3333333333298</v>
      </c>
      <c r="AY15" s="185">
        <f t="shared" si="0"/>
        <v>-0.78666666666680607</v>
      </c>
      <c r="AZ15" s="185">
        <f t="shared" si="1"/>
        <v>1.3440860214913183E-2</v>
      </c>
    </row>
    <row r="16" spans="1:54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64">
        <v>196.40386920047899</v>
      </c>
      <c r="L16" s="65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2">
        <v>188.56304985337201</v>
      </c>
      <c r="S16" s="42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05">
        <v>137.24529780564262</v>
      </c>
      <c r="AK16" s="6">
        <v>151.13636363636363</v>
      </c>
      <c r="AL16" s="6">
        <v>141.85714285714283</v>
      </c>
      <c r="AM16" s="12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68">
        <v>252.727272727273</v>
      </c>
      <c r="AW16" s="6">
        <v>277.99043062200957</v>
      </c>
      <c r="AX16" s="177">
        <v>266.84491978609623</v>
      </c>
      <c r="AY16" s="185">
        <f t="shared" si="0"/>
        <v>-4.0093145692011847</v>
      </c>
      <c r="AZ16" s="185">
        <f t="shared" si="1"/>
        <v>88.108201259080957</v>
      </c>
    </row>
    <row r="17" spans="1:52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64">
        <v>291.07606679035302</v>
      </c>
      <c r="L17" s="65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2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05">
        <v>229.44664031620556</v>
      </c>
      <c r="AK17" s="6">
        <v>222.98136645962728</v>
      </c>
      <c r="AL17" s="6">
        <v>199.99999999999994</v>
      </c>
      <c r="AM17" s="12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68">
        <v>270.64935064935099</v>
      </c>
      <c r="AW17" s="6">
        <v>278.18181818181802</v>
      </c>
      <c r="AX17" s="177">
        <v>233.636363636364</v>
      </c>
      <c r="AY17" s="185">
        <f t="shared" si="0"/>
        <v>-16.013071895424659</v>
      </c>
      <c r="AZ17" s="185">
        <f t="shared" si="1"/>
        <v>16.818181818182033</v>
      </c>
    </row>
    <row r="18" spans="1:52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64">
        <v>1084.2164493146199</v>
      </c>
      <c r="L18" s="65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2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05">
        <v>823.68269872900999</v>
      </c>
      <c r="AK18" s="6">
        <v>793.669725785575</v>
      </c>
      <c r="AL18" s="6">
        <v>804.20956763492995</v>
      </c>
      <c r="AM18" s="12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68">
        <v>975.55555555555497</v>
      </c>
      <c r="AW18" s="6">
        <v>986.117776273083</v>
      </c>
      <c r="AX18" s="177">
        <v>989.23718751002798</v>
      </c>
      <c r="AY18" s="185">
        <f t="shared" si="0"/>
        <v>0.31633252254456201</v>
      </c>
      <c r="AZ18" s="185">
        <f t="shared" si="1"/>
        <v>23.007388536701807</v>
      </c>
    </row>
    <row r="19" spans="1:52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64">
        <v>2183.6292329739099</v>
      </c>
      <c r="L19" s="65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2">
        <v>1641.5263157894001</v>
      </c>
      <c r="S19" s="42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05">
        <v>1553.8435869545599</v>
      </c>
      <c r="AK19" s="6">
        <v>1586.2146670243801</v>
      </c>
      <c r="AL19" s="6">
        <v>1550.0856071477699</v>
      </c>
      <c r="AM19" s="12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68">
        <v>1715.7143623585</v>
      </c>
      <c r="AW19" s="6">
        <v>1716.02957843166</v>
      </c>
      <c r="AX19" s="177">
        <v>1680.2609312761999</v>
      </c>
      <c r="AY19" s="185">
        <f t="shared" si="0"/>
        <v>-2.0843840691924589</v>
      </c>
      <c r="AZ19" s="185">
        <f t="shared" si="1"/>
        <v>8.397944186318762</v>
      </c>
    </row>
    <row r="20" spans="1:52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64">
        <v>218.80015455794299</v>
      </c>
      <c r="L20" s="65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2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05">
        <v>203.76766863865799</v>
      </c>
      <c r="AK20" s="6">
        <v>217.72838708583953</v>
      </c>
      <c r="AL20" s="6">
        <v>206.263365868009</v>
      </c>
      <c r="AM20" s="12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68">
        <v>242.31103552532099</v>
      </c>
      <c r="AW20" s="6">
        <v>268.95085632941698</v>
      </c>
      <c r="AX20" s="177">
        <v>262.68729001572098</v>
      </c>
      <c r="AY20" s="185">
        <f t="shared" si="0"/>
        <v>-2.3288887788571486</v>
      </c>
      <c r="AZ20" s="185">
        <f t="shared" si="1"/>
        <v>27.355281394864118</v>
      </c>
    </row>
    <row r="21" spans="1:52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64">
        <v>327.09677419354801</v>
      </c>
      <c r="L21" s="64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2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05">
        <v>405.23969534050201</v>
      </c>
      <c r="AK21" s="6">
        <v>421.61290322580601</v>
      </c>
      <c r="AL21" s="6">
        <v>435.44354838709677</v>
      </c>
      <c r="AM21" s="12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69">
        <v>370</v>
      </c>
      <c r="AW21" s="6">
        <v>361.75268817204301</v>
      </c>
      <c r="AX21" s="177">
        <v>350</v>
      </c>
      <c r="AY21" s="185">
        <f t="shared" si="0"/>
        <v>-3.2488184763546646</v>
      </c>
      <c r="AZ21" s="185">
        <f t="shared" si="1"/>
        <v>-19.622187239559217</v>
      </c>
    </row>
    <row r="22" spans="1:52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64">
        <v>302.92803970223326</v>
      </c>
      <c r="L22" s="65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2">
        <v>345.83333333333297</v>
      </c>
      <c r="S22" s="42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05">
        <v>386.66474654377873</v>
      </c>
      <c r="AK22" s="6">
        <v>357.14285714285717</v>
      </c>
      <c r="AL22" s="6">
        <v>338.82168458781365</v>
      </c>
      <c r="AM22" s="12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68">
        <v>427.63536866359448</v>
      </c>
      <c r="AW22" s="6">
        <v>436.97817836812101</v>
      </c>
      <c r="AX22" s="177">
        <v>448.37681846932298</v>
      </c>
      <c r="AY22" s="185">
        <f t="shared" si="0"/>
        <v>2.6085147189202398</v>
      </c>
      <c r="AZ22" s="185">
        <f t="shared" si="1"/>
        <v>32.334156538648443</v>
      </c>
    </row>
    <row r="23" spans="1:52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64">
        <v>337.93262768817203</v>
      </c>
      <c r="L23" s="65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2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05">
        <v>371.32560483870998</v>
      </c>
      <c r="AK23" s="6">
        <v>401.45833333333297</v>
      </c>
      <c r="AL23" s="6">
        <v>426.40288978494624</v>
      </c>
      <c r="AM23" s="12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68">
        <v>532.71627565982408</v>
      </c>
      <c r="AW23" s="6">
        <v>510.85349462365593</v>
      </c>
      <c r="AX23" s="177">
        <v>497.72465437788014</v>
      </c>
      <c r="AY23" s="185">
        <f t="shared" si="0"/>
        <v>-2.5699814886159809</v>
      </c>
      <c r="AZ23" s="185">
        <f t="shared" si="1"/>
        <v>16.726379276862925</v>
      </c>
    </row>
    <row r="24" spans="1:52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64">
        <v>338.149641577061</v>
      </c>
      <c r="L24" s="65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2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05">
        <v>416.12903225806502</v>
      </c>
      <c r="AK24" s="6">
        <v>453.82209188660801</v>
      </c>
      <c r="AL24" s="6">
        <v>473.72210768857639</v>
      </c>
      <c r="AM24" s="12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68">
        <v>553.8582809380772</v>
      </c>
      <c r="AW24" s="6">
        <v>557.35407066052221</v>
      </c>
      <c r="AX24" s="177">
        <v>527.33446519524614</v>
      </c>
      <c r="AY24" s="185">
        <f t="shared" si="0"/>
        <v>-5.3860924402507253</v>
      </c>
      <c r="AZ24" s="185">
        <f t="shared" si="1"/>
        <v>11.317258923857185</v>
      </c>
    </row>
    <row r="25" spans="1:52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64">
        <v>276.48866713963702</v>
      </c>
      <c r="L25" s="65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2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05">
        <v>217.79864615180057</v>
      </c>
      <c r="AK25" s="6">
        <v>233.9620727856022</v>
      </c>
      <c r="AL25" s="6">
        <v>213.30535097976963</v>
      </c>
      <c r="AM25" s="12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68">
        <v>216.44803782961699</v>
      </c>
      <c r="AW25" s="6">
        <v>207.844090818919</v>
      </c>
      <c r="AX25" s="177">
        <v>212.14389693164276</v>
      </c>
      <c r="AY25" s="185">
        <f t="shared" si="0"/>
        <v>2.0687651478482003</v>
      </c>
      <c r="AZ25" s="185">
        <f t="shared" si="1"/>
        <v>-0.54450300603899304</v>
      </c>
    </row>
    <row r="26" spans="1:52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64">
        <v>213.22042805983401</v>
      </c>
      <c r="L26" s="65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2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05">
        <v>214.61272217673101</v>
      </c>
      <c r="AK26" s="6">
        <v>228.72175421260101</v>
      </c>
      <c r="AL26" s="6">
        <v>203.49847220163099</v>
      </c>
      <c r="AM26" s="12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68">
        <v>314.93788105555399</v>
      </c>
      <c r="AW26" s="6">
        <v>312.91673171149699</v>
      </c>
      <c r="AX26" s="177">
        <v>315.622356459081</v>
      </c>
      <c r="AY26" s="185">
        <f t="shared" si="0"/>
        <v>0.8646468767539548</v>
      </c>
      <c r="AZ26" s="185">
        <f t="shared" si="1"/>
        <v>55.09814547715871</v>
      </c>
    </row>
    <row r="27" spans="1:52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64">
        <v>1624.2424242424199</v>
      </c>
      <c r="L27" s="65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2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05">
        <v>1042.1016483516401</v>
      </c>
      <c r="AK27" s="6">
        <v>1012.33766233766</v>
      </c>
      <c r="AL27" s="6">
        <v>1059.9584707208101</v>
      </c>
      <c r="AM27" s="12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68">
        <v>1076.19047619047</v>
      </c>
      <c r="AW27" s="6">
        <v>1065.0915750915699</v>
      </c>
      <c r="AX27" s="177">
        <v>1090.81527347781</v>
      </c>
      <c r="AY27" s="185">
        <f t="shared" si="0"/>
        <v>2.4151630702767104</v>
      </c>
      <c r="AZ27" s="185">
        <f t="shared" si="1"/>
        <v>2.9111331820402575</v>
      </c>
    </row>
    <row r="28" spans="1:52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64">
        <v>866.66406788797701</v>
      </c>
      <c r="L28" s="65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2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05">
        <v>788.86991546042202</v>
      </c>
      <c r="AK28" s="6">
        <v>800.04747487506097</v>
      </c>
      <c r="AL28" s="6">
        <v>771.49270298832585</v>
      </c>
      <c r="AM28" s="12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68">
        <v>836.82474970384806</v>
      </c>
      <c r="AW28" s="6">
        <v>840.24120997299303</v>
      </c>
      <c r="AX28" s="177">
        <v>846.37697966701</v>
      </c>
      <c r="AY28" s="185">
        <f t="shared" si="0"/>
        <v>0.73023908149115746</v>
      </c>
      <c r="AZ28" s="185">
        <f t="shared" si="1"/>
        <v>9.7064141227292087</v>
      </c>
    </row>
    <row r="29" spans="1:52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64">
        <v>228.55319148936201</v>
      </c>
      <c r="L29" s="65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2">
        <v>350</v>
      </c>
      <c r="S29" s="42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05">
        <v>254.01234567901199</v>
      </c>
      <c r="AK29" s="6">
        <v>243.90243902438999</v>
      </c>
      <c r="AL29" s="6">
        <v>204.444444444444</v>
      </c>
      <c r="AM29" s="12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68">
        <v>236.943231441048</v>
      </c>
      <c r="AW29" s="6">
        <v>238.429418103448</v>
      </c>
      <c r="AX29" s="177">
        <v>235.45977011494301</v>
      </c>
      <c r="AY29" s="185">
        <f t="shared" si="0"/>
        <v>-1.2455040204881678</v>
      </c>
      <c r="AZ29" s="185">
        <f t="shared" si="1"/>
        <v>15.170539730135419</v>
      </c>
    </row>
    <row r="30" spans="1:52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64">
        <v>105.54305100748661</v>
      </c>
      <c r="L30" s="65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2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05">
        <v>176.99399762798922</v>
      </c>
      <c r="AK30" s="6">
        <v>174.37443394016401</v>
      </c>
      <c r="AL30" s="6">
        <v>151.477349130254</v>
      </c>
      <c r="AM30" s="12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68">
        <v>139.932063008499</v>
      </c>
      <c r="AW30" s="6">
        <v>142.43632855229899</v>
      </c>
      <c r="AX30" s="177">
        <v>143.36156770691849</v>
      </c>
      <c r="AY30" s="185">
        <f t="shared" si="0"/>
        <v>0.64958087871506742</v>
      </c>
      <c r="AZ30" s="185">
        <f t="shared" si="1"/>
        <v>-5.3577524758218598</v>
      </c>
    </row>
    <row r="31" spans="1:52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64">
        <v>957.211706442484</v>
      </c>
      <c r="L31" s="64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2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05">
        <v>786.85202897010595</v>
      </c>
      <c r="AK31" s="6">
        <v>811.55146785581599</v>
      </c>
      <c r="AL31" s="6">
        <v>806.15005968266996</v>
      </c>
      <c r="AM31" s="12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68">
        <v>986.80579576463003</v>
      </c>
      <c r="AW31" s="6">
        <v>956.33100626150997</v>
      </c>
      <c r="AX31" s="177">
        <v>986.30583126551005</v>
      </c>
      <c r="AY31" s="185">
        <f t="shared" si="0"/>
        <v>3.13435670366662</v>
      </c>
      <c r="AZ31" s="185">
        <f t="shared" si="1"/>
        <v>22.347672051746294</v>
      </c>
    </row>
    <row r="32" spans="1:52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64">
        <v>955.27059126677602</v>
      </c>
      <c r="L32" s="65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2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05">
        <v>910.99181621323078</v>
      </c>
      <c r="AK32" s="6">
        <v>894.82836175980196</v>
      </c>
      <c r="AL32" s="6">
        <v>895.26898438149101</v>
      </c>
      <c r="AM32" s="12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68">
        <v>956.05624104358003</v>
      </c>
      <c r="AW32" s="6">
        <v>934.61809142579239</v>
      </c>
      <c r="AX32" s="177">
        <v>962.65848402957999</v>
      </c>
      <c r="AY32" s="185">
        <f t="shared" si="0"/>
        <v>3.0001979269426529</v>
      </c>
      <c r="AZ32" s="185">
        <f t="shared" si="1"/>
        <v>7.5272907722415923</v>
      </c>
    </row>
    <row r="33" spans="1:52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64">
        <v>1097.7324263038499</v>
      </c>
      <c r="L33" s="65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2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05">
        <v>918.18181818181995</v>
      </c>
      <c r="AK33" s="17">
        <v>925.61322385629296</v>
      </c>
      <c r="AL33" s="6">
        <v>908.33333333333303</v>
      </c>
      <c r="AM33" s="12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69">
        <v>930</v>
      </c>
      <c r="AW33" s="7">
        <v>931</v>
      </c>
      <c r="AX33" s="188">
        <v>932</v>
      </c>
      <c r="AY33" s="185">
        <f t="shared" si="0"/>
        <v>0.10741138560687433</v>
      </c>
      <c r="AZ33" s="185">
        <f t="shared" si="1"/>
        <v>2.6055045871559974</v>
      </c>
    </row>
    <row r="34" spans="1:52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64">
        <v>1992.2132773010001</v>
      </c>
      <c r="L34" s="65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2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05">
        <v>1607.21509656494</v>
      </c>
      <c r="AK34" s="17">
        <v>1625.8315676269201</v>
      </c>
      <c r="AL34" s="6">
        <v>1592.9276852903899</v>
      </c>
      <c r="AM34" s="12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68">
        <v>1691.07142857143</v>
      </c>
      <c r="AW34" s="6">
        <v>1671.1635410365</v>
      </c>
      <c r="AX34" s="177">
        <v>1666.6666666666699</v>
      </c>
      <c r="AY34" s="185">
        <f t="shared" si="0"/>
        <v>-0.26908643345826933</v>
      </c>
      <c r="AZ34" s="185">
        <f t="shared" si="1"/>
        <v>4.6291480810591468</v>
      </c>
    </row>
    <row r="35" spans="1:52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64">
        <v>1417.28395061728</v>
      </c>
      <c r="L35" s="65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2">
        <v>1066.6666666666699</v>
      </c>
      <c r="S35" s="42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121">
        <v>1400</v>
      </c>
      <c r="AN35" s="12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68">
        <v>1485.7142857142901</v>
      </c>
      <c r="AW35" s="7">
        <v>1445</v>
      </c>
      <c r="AX35" s="188">
        <v>1442</v>
      </c>
      <c r="AY35" s="185">
        <f t="shared" si="0"/>
        <v>-0.20761245674740486</v>
      </c>
      <c r="AZ35" s="185">
        <f t="shared" si="1"/>
        <v>1.4029042579374877</v>
      </c>
    </row>
    <row r="36" spans="1:52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64">
        <v>855.44166506143097</v>
      </c>
      <c r="L36" s="65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2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05">
        <v>809.97442455243004</v>
      </c>
      <c r="AK36" s="6">
        <v>798.86363636363603</v>
      </c>
      <c r="AL36" s="6">
        <v>762.99019607843104</v>
      </c>
      <c r="AM36" s="12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68">
        <v>836.50793650793696</v>
      </c>
      <c r="AW36" s="6">
        <v>850.95238095238096</v>
      </c>
      <c r="AX36" s="177">
        <v>844.785307285307</v>
      </c>
      <c r="AY36" s="185">
        <f t="shared" si="0"/>
        <v>-0.72472606048434951</v>
      </c>
      <c r="AZ36" s="185">
        <f t="shared" si="1"/>
        <v>10.720335808675042</v>
      </c>
    </row>
    <row r="37" spans="1:52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2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05">
        <v>666.66666666666663</v>
      </c>
      <c r="AK37" s="6">
        <v>678.78787878787875</v>
      </c>
      <c r="AL37" s="6">
        <v>644.44444444444434</v>
      </c>
      <c r="AM37" s="12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68">
        <v>622.22222222222194</v>
      </c>
      <c r="AW37" s="6">
        <v>641.66666666666697</v>
      </c>
      <c r="AX37" s="177">
        <v>650</v>
      </c>
      <c r="AY37" s="185">
        <f t="shared" si="0"/>
        <v>1.298701298701251</v>
      </c>
      <c r="AZ37" s="185">
        <f t="shared" si="1"/>
        <v>0.8620689655172572</v>
      </c>
    </row>
    <row r="38" spans="1:52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2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05">
        <v>162.5</v>
      </c>
      <c r="AK38" s="6">
        <v>135.15625</v>
      </c>
      <c r="AL38" s="6">
        <v>109.53947368421052</v>
      </c>
      <c r="AM38" s="12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68">
        <v>178.97727272727272</v>
      </c>
      <c r="AW38" s="6">
        <v>173.06985294117601</v>
      </c>
      <c r="AX38" s="177">
        <v>171.57828282828299</v>
      </c>
      <c r="AY38" s="185">
        <f t="shared" si="0"/>
        <v>-0.86183127075284383</v>
      </c>
      <c r="AZ38" s="185">
        <f t="shared" si="1"/>
        <v>56.636029969363463</v>
      </c>
    </row>
    <row r="39" spans="1:52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2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05">
        <v>111.53846153846153</v>
      </c>
      <c r="AK39" s="6">
        <v>135.09615384615384</v>
      </c>
      <c r="AL39" s="6">
        <v>107.14436026936028</v>
      </c>
      <c r="AM39" s="12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68">
        <v>180.87121212121212</v>
      </c>
      <c r="AW39" s="6">
        <v>181.39705882352899</v>
      </c>
      <c r="AX39" s="177">
        <v>188.230837789661</v>
      </c>
      <c r="AY39" s="185">
        <f t="shared" si="0"/>
        <v>3.7673041726548617</v>
      </c>
      <c r="AZ39" s="185">
        <f t="shared" si="1"/>
        <v>75.679650628787002</v>
      </c>
    </row>
    <row r="40" spans="1:52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2">
        <v>452.66666666666703</v>
      </c>
      <c r="S40" s="42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05">
        <v>444.76190476190476</v>
      </c>
      <c r="AK40" s="6">
        <v>473.33333333333331</v>
      </c>
      <c r="AL40" s="6">
        <v>417.03703703703701</v>
      </c>
      <c r="AM40" s="12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68">
        <v>528.57142857142799</v>
      </c>
      <c r="AW40" s="6">
        <v>533.33333333333303</v>
      </c>
      <c r="AX40" s="177">
        <v>538.33333333333303</v>
      </c>
      <c r="AY40" s="185">
        <f t="shared" si="0"/>
        <v>0.93750000000000044</v>
      </c>
      <c r="AZ40" s="185">
        <f t="shared" si="1"/>
        <v>29.085257548845405</v>
      </c>
    </row>
    <row r="41" spans="1:52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65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2">
        <v>215.54545454545499</v>
      </c>
      <c r="S41" s="42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05">
        <v>182.32006396703667</v>
      </c>
      <c r="AK41" s="6">
        <v>190.30649256487328</v>
      </c>
      <c r="AL41" s="6">
        <v>207.418565391622</v>
      </c>
      <c r="AM41" s="12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68">
        <v>237.51207287576301</v>
      </c>
      <c r="AW41" s="6">
        <v>228.99996844589199</v>
      </c>
      <c r="AX41" s="177">
        <v>217.00844020802614</v>
      </c>
      <c r="AY41" s="185">
        <f t="shared" si="0"/>
        <v>-5.2364759345804028</v>
      </c>
      <c r="AZ41" s="185">
        <f t="shared" si="1"/>
        <v>4.6234409144127175</v>
      </c>
    </row>
    <row r="42" spans="1:52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65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2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05">
        <v>203.02049168873708</v>
      </c>
      <c r="AK42" s="6">
        <v>200.38601399637236</v>
      </c>
      <c r="AL42" s="6">
        <v>216.36853956099</v>
      </c>
      <c r="AM42" s="12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68">
        <v>238.83898189316901</v>
      </c>
      <c r="AW42" s="6">
        <v>216.84862651812401</v>
      </c>
      <c r="AX42" s="177">
        <v>209.8882631361588</v>
      </c>
      <c r="AY42" s="185">
        <f t="shared" si="0"/>
        <v>-3.2097797868152367</v>
      </c>
      <c r="AZ42" s="185">
        <f t="shared" si="1"/>
        <v>-2.9950178699637346</v>
      </c>
    </row>
    <row r="43" spans="1:52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2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05">
        <v>555.38461538461502</v>
      </c>
      <c r="AK43" s="6">
        <v>575.83333333333303</v>
      </c>
      <c r="AL43" s="6">
        <v>580.74074074074076</v>
      </c>
      <c r="AM43" s="12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68">
        <v>612.38095238095195</v>
      </c>
      <c r="AW43" s="6">
        <v>646.66666666666697</v>
      </c>
      <c r="AX43" s="177">
        <v>692.15686274509801</v>
      </c>
      <c r="AY43" s="185">
        <f t="shared" si="0"/>
        <v>7.0345664038810858</v>
      </c>
      <c r="AZ43" s="185">
        <f t="shared" si="1"/>
        <v>19.185174069627841</v>
      </c>
    </row>
    <row r="44" spans="1:52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2">
        <v>655</v>
      </c>
      <c r="S44" s="42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05">
        <v>640.76923076923072</v>
      </c>
      <c r="AK44" s="6">
        <v>629.16666666666697</v>
      </c>
      <c r="AL44" s="6">
        <v>655</v>
      </c>
      <c r="AM44" s="12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68">
        <v>690</v>
      </c>
      <c r="AW44" s="6">
        <v>691.76470588235304</v>
      </c>
      <c r="AX44" s="177">
        <v>683.57142857142901</v>
      </c>
      <c r="AY44" s="185">
        <f t="shared" si="0"/>
        <v>-1.184402332361467</v>
      </c>
      <c r="AZ44" s="185">
        <f t="shared" si="1"/>
        <v>4.3620501635769475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B44"/>
  <sheetViews>
    <sheetView zoomScale="142" zoomScaleNormal="142" workbookViewId="0">
      <pane xSplit="1" ySplit="1" topLeftCell="AR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1" max="51" width="6.1875" bestFit="1" customWidth="1"/>
    <col min="52" max="52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67">
        <v>425</v>
      </c>
      <c r="L2" s="68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2">
        <v>527.33333333333303</v>
      </c>
      <c r="S2" s="42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05">
        <v>466.42857142857144</v>
      </c>
      <c r="AK2" s="6">
        <v>467.61904761904759</v>
      </c>
      <c r="AL2" s="6">
        <v>441.42857142857144</v>
      </c>
      <c r="AM2" s="12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68">
        <v>456</v>
      </c>
      <c r="AW2" s="6">
        <v>462.72727272727298</v>
      </c>
      <c r="AX2" s="177">
        <v>459.230769230769</v>
      </c>
      <c r="AY2" s="185">
        <f>(AX2-AW2)/AW2*100</f>
        <v>-0.75562943932305926</v>
      </c>
      <c r="AZ2" s="185">
        <f>(AX2-AL2)/AL2*100</f>
        <v>4.0328603435398982</v>
      </c>
    </row>
    <row r="3" spans="1:54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67">
        <v>37.333333333333336</v>
      </c>
      <c r="L3" s="68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2">
        <v>39.333333333333336</v>
      </c>
      <c r="S3" s="42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05">
        <v>40.714285714285715</v>
      </c>
      <c r="AK3" s="6">
        <v>39.947368421052602</v>
      </c>
      <c r="AL3" s="6">
        <v>37.785714285714299</v>
      </c>
      <c r="AM3" s="12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68">
        <v>42</v>
      </c>
      <c r="AW3" s="6">
        <v>43.5</v>
      </c>
      <c r="AX3" s="177">
        <v>43.071428571428598</v>
      </c>
      <c r="AY3" s="185">
        <f t="shared" ref="AY3:AY44" si="0">(AX3-AW3)/AW3*100</f>
        <v>-0.98522167487678658</v>
      </c>
      <c r="AZ3" s="185">
        <f t="shared" ref="AZ3:AZ44" si="1">(AX3-AL3)/AL3*100</f>
        <v>13.988657844990579</v>
      </c>
    </row>
    <row r="4" spans="1:54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67">
        <v>336.63636363636402</v>
      </c>
      <c r="L4" s="68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2">
        <v>398.59957776213935</v>
      </c>
      <c r="S4" s="42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05">
        <v>306.23946360153298</v>
      </c>
      <c r="AK4" s="6">
        <v>283.38768115942003</v>
      </c>
      <c r="AL4" s="6">
        <v>246.666666666667</v>
      </c>
      <c r="AM4" s="12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68">
        <v>266.83174677649566</v>
      </c>
      <c r="AW4" s="6">
        <v>260</v>
      </c>
      <c r="AX4" s="177">
        <v>266.219762941461</v>
      </c>
      <c r="AY4" s="185">
        <f t="shared" si="0"/>
        <v>2.3922165159465383</v>
      </c>
      <c r="AZ4" s="185">
        <f t="shared" si="1"/>
        <v>7.9269309222137734</v>
      </c>
    </row>
    <row r="5" spans="1:54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67">
        <v>308.086026726797</v>
      </c>
      <c r="L5" s="68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2">
        <v>346.74044617847102</v>
      </c>
      <c r="S5" s="42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05">
        <v>252.24149676237101</v>
      </c>
      <c r="AK5" s="6">
        <v>253.50054688542099</v>
      </c>
      <c r="AL5" s="6">
        <v>241.20299225999801</v>
      </c>
      <c r="AM5" s="12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68">
        <v>218.73287543262728</v>
      </c>
      <c r="AW5" s="6">
        <v>217.5039246467818</v>
      </c>
      <c r="AX5" s="177">
        <v>213.62012024179899</v>
      </c>
      <c r="AY5" s="185">
        <f t="shared" si="0"/>
        <v>-1.7856249772457964</v>
      </c>
      <c r="AZ5" s="185">
        <f t="shared" si="1"/>
        <v>-11.435543050173624</v>
      </c>
    </row>
    <row r="6" spans="1:54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67">
        <v>895.92245989304809</v>
      </c>
      <c r="L6" s="68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2">
        <v>878.75457875457869</v>
      </c>
      <c r="S6" s="42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05">
        <v>888.90276390276381</v>
      </c>
      <c r="AK6" s="6">
        <v>864.80186480186001</v>
      </c>
      <c r="AL6" s="6">
        <v>867.67676767676801</v>
      </c>
      <c r="AM6" s="12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68">
        <v>950.70259042033001</v>
      </c>
      <c r="AW6" s="6">
        <v>976.73902894491005</v>
      </c>
      <c r="AX6" s="177">
        <v>964.56043956044005</v>
      </c>
      <c r="AY6" s="185">
        <f t="shared" si="0"/>
        <v>-1.2468621631333314</v>
      </c>
      <c r="AZ6" s="185">
        <f t="shared" si="1"/>
        <v>11.1658713812381</v>
      </c>
    </row>
    <row r="7" spans="1:54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67">
        <v>1184.1169614699027</v>
      </c>
      <c r="L7" s="68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2">
        <v>1208.2750582750582</v>
      </c>
      <c r="S7" s="42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05">
        <v>1196.1432506887052</v>
      </c>
      <c r="AK7" s="6">
        <v>1161.3636363636399</v>
      </c>
      <c r="AL7" s="6">
        <v>1173.4265734265734</v>
      </c>
      <c r="AM7" s="12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68">
        <v>1173.75</v>
      </c>
      <c r="AW7" s="6">
        <v>1161.39657444005</v>
      </c>
      <c r="AX7" s="177">
        <v>1150.64133727235</v>
      </c>
      <c r="AY7" s="185">
        <f t="shared" si="0"/>
        <v>-0.92606069316895179</v>
      </c>
      <c r="AZ7" s="185">
        <f t="shared" si="1"/>
        <v>-1.9417692312598021</v>
      </c>
    </row>
    <row r="8" spans="1:54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67">
        <v>229</v>
      </c>
      <c r="L8" s="68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2">
        <v>217.77777777777777</v>
      </c>
      <c r="S8" s="42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05">
        <v>236.25</v>
      </c>
      <c r="AK8" s="6">
        <v>257.69230769230768</v>
      </c>
      <c r="AL8" s="6">
        <v>243.75</v>
      </c>
      <c r="AM8" s="12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68">
        <v>267</v>
      </c>
      <c r="AW8" s="6">
        <v>250</v>
      </c>
      <c r="AX8" s="177">
        <v>275</v>
      </c>
      <c r="AY8" s="185">
        <f t="shared" si="0"/>
        <v>10</v>
      </c>
      <c r="AZ8" s="185">
        <f t="shared" si="1"/>
        <v>12.820512820512819</v>
      </c>
    </row>
    <row r="9" spans="1:54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67">
        <v>214</v>
      </c>
      <c r="L9" s="68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2">
        <v>227.69230769230768</v>
      </c>
      <c r="S9" s="42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05">
        <v>257</v>
      </c>
      <c r="AK9" s="6">
        <v>246.84210526315789</v>
      </c>
      <c r="AL9" s="6">
        <v>260</v>
      </c>
      <c r="AM9" s="12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68">
        <v>250.833333333333</v>
      </c>
      <c r="AW9" s="6">
        <v>244.70588235294119</v>
      </c>
      <c r="AX9" s="177">
        <v>264.16666666666669</v>
      </c>
      <c r="AY9" s="185">
        <f t="shared" si="0"/>
        <v>7.9527243589743613</v>
      </c>
      <c r="AZ9" s="185">
        <f t="shared" si="1"/>
        <v>1.6025641025641097</v>
      </c>
    </row>
    <row r="10" spans="1:54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67">
        <v>298.4695280521052</v>
      </c>
      <c r="L10" s="67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2">
        <v>262.93103448275861</v>
      </c>
      <c r="S10" s="42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05">
        <v>301.09472447119413</v>
      </c>
      <c r="AK10" s="6">
        <v>273.41489303195289</v>
      </c>
      <c r="AL10" s="6">
        <v>312.76272003858207</v>
      </c>
      <c r="AM10" s="12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68">
        <v>335.67725940951095</v>
      </c>
      <c r="AW10" s="6">
        <v>371.7317165593027</v>
      </c>
      <c r="AX10" s="177">
        <v>370.44587596311698</v>
      </c>
      <c r="AY10" s="185">
        <f t="shared" si="0"/>
        <v>-0.34590553856616918</v>
      </c>
      <c r="AZ10" s="185">
        <f t="shared" si="1"/>
        <v>18.443104701679015</v>
      </c>
    </row>
    <row r="11" spans="1:54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67">
        <v>635.71428571428601</v>
      </c>
      <c r="L11" s="68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2">
        <v>666.66666666666697</v>
      </c>
      <c r="S11" s="42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12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69">
        <v>580</v>
      </c>
      <c r="AW11" s="6">
        <v>612.5</v>
      </c>
      <c r="AX11" s="177">
        <v>617.5</v>
      </c>
      <c r="AY11" s="185">
        <f t="shared" si="0"/>
        <v>0.81632653061224492</v>
      </c>
      <c r="AZ11" s="185">
        <f t="shared" si="1"/>
        <v>30</v>
      </c>
      <c r="BB11" s="183"/>
    </row>
    <row r="12" spans="1:54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67">
        <v>954</v>
      </c>
      <c r="L12" s="68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2">
        <v>700</v>
      </c>
      <c r="S12" s="42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05">
        <v>707.142857142857</v>
      </c>
      <c r="AK12" s="6">
        <v>700</v>
      </c>
      <c r="AL12" s="7">
        <v>701.29</v>
      </c>
      <c r="AM12" s="121">
        <v>700</v>
      </c>
      <c r="AN12" s="12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68">
        <v>800</v>
      </c>
      <c r="AW12" s="6">
        <v>812.5</v>
      </c>
      <c r="AX12" s="177">
        <v>836.66666666667004</v>
      </c>
      <c r="AY12" s="185">
        <f t="shared" si="0"/>
        <v>2.9743589743593897</v>
      </c>
      <c r="AZ12" s="185">
        <f t="shared" si="1"/>
        <v>19.303949388508332</v>
      </c>
    </row>
    <row r="13" spans="1:54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67">
        <v>152.5</v>
      </c>
      <c r="L13" s="68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2">
        <v>146.66666666666666</v>
      </c>
      <c r="S13" s="42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05">
        <v>150</v>
      </c>
      <c r="AK13" s="6">
        <v>133.33333333333334</v>
      </c>
      <c r="AL13" s="7">
        <v>145.02500000000001</v>
      </c>
      <c r="AM13" s="12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68">
        <v>176</v>
      </c>
      <c r="AW13" s="6">
        <v>180</v>
      </c>
      <c r="AX13" s="177">
        <v>175</v>
      </c>
      <c r="AY13" s="185">
        <f t="shared" si="0"/>
        <v>-2.7777777777777777</v>
      </c>
      <c r="AZ13" s="185">
        <f t="shared" si="1"/>
        <v>20.668850198241678</v>
      </c>
    </row>
    <row r="14" spans="1:54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67">
        <v>185</v>
      </c>
      <c r="L14" s="68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2">
        <v>167.5</v>
      </c>
      <c r="S14" s="42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05">
        <v>163.84615384615384</v>
      </c>
      <c r="AK14" s="6">
        <v>162.52631578947367</v>
      </c>
      <c r="AL14" s="6">
        <v>176.42857142857099</v>
      </c>
      <c r="AM14" s="12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68">
        <v>198.333333333333</v>
      </c>
      <c r="AW14" s="6">
        <v>195</v>
      </c>
      <c r="AX14" s="177">
        <v>186.15384615384616</v>
      </c>
      <c r="AY14" s="185">
        <f t="shared" si="0"/>
        <v>-4.5364891518737638</v>
      </c>
      <c r="AZ14" s="185">
        <f t="shared" si="1"/>
        <v>5.5123014637187335</v>
      </c>
    </row>
    <row r="15" spans="1:54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67">
        <v>1400</v>
      </c>
      <c r="L15" s="68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2">
        <v>1166.6666666666667</v>
      </c>
      <c r="S15" s="42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05">
        <v>2400</v>
      </c>
      <c r="AK15" s="6">
        <v>2366.6666666666702</v>
      </c>
      <c r="AL15" s="6">
        <v>2300</v>
      </c>
      <c r="AM15" s="12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68">
        <v>2300</v>
      </c>
      <c r="AW15" s="6">
        <v>2315</v>
      </c>
      <c r="AX15" s="177">
        <v>2350</v>
      </c>
      <c r="AY15" s="185">
        <f t="shared" si="0"/>
        <v>1.5118790496760259</v>
      </c>
      <c r="AZ15" s="185">
        <f t="shared" si="1"/>
        <v>2.1739130434782608</v>
      </c>
    </row>
    <row r="16" spans="1:54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67">
        <v>229.599978881564</v>
      </c>
      <c r="L16" s="68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2">
        <v>203.07004170590011</v>
      </c>
      <c r="S16" s="42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05">
        <v>144.13952720507956</v>
      </c>
      <c r="AK16" s="6">
        <v>137.35691112834436</v>
      </c>
      <c r="AL16" s="7">
        <v>152.77806182003229</v>
      </c>
      <c r="AM16" s="12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68">
        <v>226.21424607101218</v>
      </c>
      <c r="AW16" s="6">
        <v>204.12419335622999</v>
      </c>
      <c r="AX16" s="177">
        <v>206.07444193670699</v>
      </c>
      <c r="AY16" s="185">
        <f t="shared" si="0"/>
        <v>0.95542255350079597</v>
      </c>
      <c r="AZ16" s="185">
        <f t="shared" si="1"/>
        <v>34.884838491704485</v>
      </c>
    </row>
    <row r="17" spans="1:52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67">
        <v>255.44413839211501</v>
      </c>
      <c r="L17" s="68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2">
        <v>253.921916860945</v>
      </c>
      <c r="S17" s="42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05">
        <v>172.47853281909011</v>
      </c>
      <c r="AK17" s="6">
        <v>177.76242007455247</v>
      </c>
      <c r="AL17" s="7">
        <v>180.62442731626976</v>
      </c>
      <c r="AM17" s="12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68">
        <v>226.54048138293911</v>
      </c>
      <c r="AW17" s="6">
        <v>203.43266604516501</v>
      </c>
      <c r="AX17" s="177">
        <v>214.54241594828801</v>
      </c>
      <c r="AY17" s="185">
        <f t="shared" si="0"/>
        <v>5.4611435415472931</v>
      </c>
      <c r="AZ17" s="185">
        <f t="shared" si="1"/>
        <v>18.778184731696633</v>
      </c>
    </row>
    <row r="18" spans="1:52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67">
        <v>958.33333333333326</v>
      </c>
      <c r="L18" s="68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2">
        <v>1246.6666666666699</v>
      </c>
      <c r="S18" s="42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05">
        <v>919.04761904761904</v>
      </c>
      <c r="AK18" s="6">
        <v>920</v>
      </c>
      <c r="AL18" s="6">
        <v>938.46153846154004</v>
      </c>
      <c r="AM18" s="12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68">
        <v>976.66666666667004</v>
      </c>
      <c r="AW18" s="6">
        <v>986.60606060606005</v>
      </c>
      <c r="AX18" s="177">
        <v>979.24836601307004</v>
      </c>
      <c r="AY18" s="185">
        <f t="shared" si="0"/>
        <v>-0.7457580980670514</v>
      </c>
      <c r="AZ18" s="185">
        <f t="shared" si="1"/>
        <v>4.3461373620482711</v>
      </c>
    </row>
    <row r="19" spans="1:52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67">
        <v>1385.2564102564099</v>
      </c>
      <c r="L19" s="67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05">
        <v>1250</v>
      </c>
      <c r="AK19" s="105">
        <v>1250</v>
      </c>
      <c r="AL19" s="6">
        <v>1300.1555000000001</v>
      </c>
      <c r="AM19" s="12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68">
        <v>1277.7777777777801</v>
      </c>
      <c r="AW19" s="7">
        <v>1265</v>
      </c>
      <c r="AX19" s="177">
        <v>1260.0840336134399</v>
      </c>
      <c r="AY19" s="185">
        <f t="shared" si="0"/>
        <v>-0.38861394360158563</v>
      </c>
      <c r="AZ19" s="185">
        <f t="shared" si="1"/>
        <v>-3.0820518304587514</v>
      </c>
    </row>
    <row r="20" spans="1:52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67">
        <v>119.88982910302435</v>
      </c>
      <c r="L20" s="68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2">
        <v>159.8418248418248</v>
      </c>
      <c r="S20" s="42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05">
        <v>121.58508158508199</v>
      </c>
      <c r="AK20" s="6">
        <v>154.99555999556</v>
      </c>
      <c r="AL20" s="6">
        <v>166.83673469387753</v>
      </c>
      <c r="AM20" s="12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68">
        <v>209.17748917748901</v>
      </c>
      <c r="AW20" s="6">
        <v>191.95326278659601</v>
      </c>
      <c r="AX20" s="177">
        <v>187.74462683624199</v>
      </c>
      <c r="AY20" s="185">
        <f t="shared" si="0"/>
        <v>-2.1925316034002362</v>
      </c>
      <c r="AZ20" s="185">
        <f t="shared" si="1"/>
        <v>12.531947583802552</v>
      </c>
    </row>
    <row r="21" spans="1:52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67">
        <v>211.07142857142901</v>
      </c>
      <c r="L21" s="68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2">
        <v>255.57809330628805</v>
      </c>
      <c r="S21" s="42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05">
        <v>244.68085106382978</v>
      </c>
      <c r="AK21" s="6">
        <v>250</v>
      </c>
      <c r="AL21" s="6">
        <v>275.86206896551727</v>
      </c>
      <c r="AM21" s="12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68">
        <v>298.15592903828201</v>
      </c>
      <c r="AW21" s="6">
        <v>275.86206896551727</v>
      </c>
      <c r="AX21" s="177">
        <v>298.57142857142901</v>
      </c>
      <c r="AY21" s="185">
        <f t="shared" si="0"/>
        <v>8.2321428571430051</v>
      </c>
      <c r="AZ21" s="185">
        <f t="shared" si="1"/>
        <v>8.2321428571430051</v>
      </c>
    </row>
    <row r="22" spans="1:52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67">
        <v>224.57885820808801</v>
      </c>
      <c r="L22" s="68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2">
        <v>241.44420517704884</v>
      </c>
      <c r="S22" s="42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05">
        <v>263.47455484176601</v>
      </c>
      <c r="AK22" s="6">
        <v>236.56625882761287</v>
      </c>
      <c r="AL22" s="6">
        <v>241.7313476473023</v>
      </c>
      <c r="AM22" s="12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68">
        <v>331.30155352142702</v>
      </c>
      <c r="AW22" s="6">
        <v>326.07244575162935</v>
      </c>
      <c r="AX22" s="177">
        <v>312.75307618529729</v>
      </c>
      <c r="AY22" s="185">
        <f t="shared" si="0"/>
        <v>-4.0847884388481797</v>
      </c>
      <c r="AZ22" s="185">
        <f t="shared" si="1"/>
        <v>29.380437923847229</v>
      </c>
    </row>
    <row r="23" spans="1:52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2">
        <v>247.37931034482801</v>
      </c>
      <c r="S23" s="42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05">
        <v>322</v>
      </c>
      <c r="AK23" s="6">
        <v>300</v>
      </c>
      <c r="AL23" s="6">
        <v>301.37931034482801</v>
      </c>
      <c r="AM23" s="12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68">
        <v>343.33333333333297</v>
      </c>
      <c r="AW23" s="7">
        <v>332</v>
      </c>
      <c r="AX23" s="188">
        <v>332</v>
      </c>
      <c r="AY23" s="185">
        <f t="shared" si="0"/>
        <v>0</v>
      </c>
      <c r="AZ23" s="185">
        <f t="shared" si="1"/>
        <v>10.1601830663614</v>
      </c>
    </row>
    <row r="24" spans="1:52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67">
        <v>368.91989972891827</v>
      </c>
      <c r="L24" s="67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2">
        <v>317.5905873541189</v>
      </c>
      <c r="S24" s="42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05">
        <v>356.30717804363121</v>
      </c>
      <c r="AK24" s="6">
        <v>394.6964365683578</v>
      </c>
      <c r="AL24" s="6">
        <v>394.86179529282981</v>
      </c>
      <c r="AM24" s="12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68">
        <v>434.98905309250136</v>
      </c>
      <c r="AW24" s="6">
        <v>422.75041050903098</v>
      </c>
      <c r="AX24" s="177">
        <v>418.11667955868597</v>
      </c>
      <c r="AY24" s="185">
        <f t="shared" si="0"/>
        <v>-1.0960914135519271</v>
      </c>
      <c r="AZ24" s="185">
        <f t="shared" si="1"/>
        <v>5.8893730776385507</v>
      </c>
    </row>
    <row r="25" spans="1:52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67">
        <v>210.91274504317983</v>
      </c>
      <c r="L25" s="68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2">
        <v>208.30294705294699</v>
      </c>
      <c r="S25" s="42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05">
        <v>239.12841307096667</v>
      </c>
      <c r="AK25" s="6">
        <v>274.07034323700998</v>
      </c>
      <c r="AL25" s="6">
        <v>272.82836211407601</v>
      </c>
      <c r="AM25" s="12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68">
        <v>297.15030246406764</v>
      </c>
      <c r="AW25" s="6">
        <v>274.66025641025601</v>
      </c>
      <c r="AX25" s="177">
        <v>276.738516636707</v>
      </c>
      <c r="AY25" s="185">
        <f t="shared" si="0"/>
        <v>0.7566658000008295</v>
      </c>
      <c r="AZ25" s="185">
        <f t="shared" si="1"/>
        <v>1.4331920964272993</v>
      </c>
    </row>
    <row r="26" spans="1:52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67">
        <v>216.09871694403799</v>
      </c>
      <c r="L26" s="68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2">
        <v>203.55363572773501</v>
      </c>
      <c r="S26" s="42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07">
        <v>215.90608399134601</v>
      </c>
      <c r="AK26" s="6">
        <v>236.37008833933066</v>
      </c>
      <c r="AL26" s="6">
        <v>204.203765388433</v>
      </c>
      <c r="AM26" s="12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68">
        <v>237.86008836456401</v>
      </c>
      <c r="AW26" s="6">
        <v>237.80332457963999</v>
      </c>
      <c r="AX26" s="177">
        <v>238.225179289576</v>
      </c>
      <c r="AY26" s="185">
        <f t="shared" si="0"/>
        <v>0.17739647277081491</v>
      </c>
      <c r="AZ26" s="185">
        <f t="shared" si="1"/>
        <v>16.660522315260955</v>
      </c>
    </row>
    <row r="27" spans="1:52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67">
        <v>1321.1421821305801</v>
      </c>
      <c r="L27" s="68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2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07">
        <v>1500</v>
      </c>
      <c r="AK27" s="107">
        <v>1500</v>
      </c>
      <c r="AL27" s="6">
        <v>1489.03</v>
      </c>
      <c r="AM27" s="107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68">
        <v>1465</v>
      </c>
      <c r="AW27" s="6">
        <v>1455</v>
      </c>
      <c r="AX27" s="177">
        <v>1412.5</v>
      </c>
      <c r="AY27" s="185">
        <f t="shared" si="0"/>
        <v>-2.9209621993127146</v>
      </c>
      <c r="AZ27" s="185">
        <f t="shared" si="1"/>
        <v>-5.1395875167055047</v>
      </c>
    </row>
    <row r="28" spans="1:52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68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2">
        <v>888.69047619047603</v>
      </c>
      <c r="S28" s="42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05">
        <v>875</v>
      </c>
      <c r="AK28" s="6">
        <v>883.33333333333303</v>
      </c>
      <c r="AL28" s="6">
        <v>892.03899999999999</v>
      </c>
      <c r="AM28" s="12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68">
        <v>925.83333333332996</v>
      </c>
      <c r="AW28" s="6">
        <v>900</v>
      </c>
      <c r="AX28" s="177">
        <v>962.70990447460997</v>
      </c>
      <c r="AY28" s="185">
        <f t="shared" si="0"/>
        <v>6.9677671638455525</v>
      </c>
      <c r="AZ28" s="185">
        <f t="shared" si="1"/>
        <v>7.922400755416521</v>
      </c>
    </row>
    <row r="29" spans="1:52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67">
        <v>157.90478314369099</v>
      </c>
      <c r="L29" s="68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2">
        <v>203.70155788365901</v>
      </c>
      <c r="S29" s="42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05">
        <v>199.85431235431236</v>
      </c>
      <c r="AK29" s="6">
        <v>190.64132706374085</v>
      </c>
      <c r="AL29" s="7">
        <v>193.00684403316001</v>
      </c>
      <c r="AM29" s="12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68">
        <v>271.66666666666703</v>
      </c>
      <c r="AW29" s="6">
        <v>278.76984126984098</v>
      </c>
      <c r="AX29" s="177">
        <v>272.89492964204698</v>
      </c>
      <c r="AY29" s="185">
        <f t="shared" si="0"/>
        <v>-2.1074416088314463</v>
      </c>
      <c r="AZ29" s="185">
        <f t="shared" si="1"/>
        <v>41.391322680330241</v>
      </c>
    </row>
    <row r="30" spans="1:52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67">
        <v>78.626247653507008</v>
      </c>
      <c r="L30" s="68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2">
        <v>115.209438709439</v>
      </c>
      <c r="S30" s="42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05">
        <v>79.03871205254876</v>
      </c>
      <c r="AK30" s="6">
        <v>70.078175066618797</v>
      </c>
      <c r="AL30" s="6">
        <v>75.233608208931798</v>
      </c>
      <c r="AM30" s="12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68">
        <v>85.03416773820787</v>
      </c>
      <c r="AW30" s="6">
        <v>92.643915224560004</v>
      </c>
      <c r="AX30" s="177">
        <v>97.913614666332094</v>
      </c>
      <c r="AY30" s="185">
        <f t="shared" si="0"/>
        <v>5.6881225593702966</v>
      </c>
      <c r="AZ30" s="185">
        <f t="shared" si="1"/>
        <v>30.146110225652723</v>
      </c>
    </row>
    <row r="31" spans="1:52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67">
        <v>926.50682650682654</v>
      </c>
      <c r="L31" s="68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2">
        <v>789.61038961039003</v>
      </c>
      <c r="S31" s="42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05">
        <v>777.70562770562776</v>
      </c>
      <c r="AK31" s="6">
        <v>761.38986013986005</v>
      </c>
      <c r="AL31" s="6">
        <v>741.42857142856997</v>
      </c>
      <c r="AM31" s="12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68">
        <v>860.15406162465001</v>
      </c>
      <c r="AW31" s="6">
        <v>833.33333333333303</v>
      </c>
      <c r="AX31" s="177">
        <v>899.84848484848499</v>
      </c>
      <c r="AY31" s="185">
        <f t="shared" si="0"/>
        <v>7.9818181818182374</v>
      </c>
      <c r="AZ31" s="185">
        <f t="shared" si="1"/>
        <v>21.366847667425958</v>
      </c>
    </row>
    <row r="32" spans="1:52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2">
        <v>683.33333333333337</v>
      </c>
      <c r="S32" s="42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05">
        <v>900</v>
      </c>
      <c r="AK32" s="105">
        <v>900</v>
      </c>
      <c r="AL32" s="7">
        <v>903.48</v>
      </c>
      <c r="AM32" s="12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68">
        <v>916.66666666667004</v>
      </c>
      <c r="AW32" s="6">
        <v>915</v>
      </c>
      <c r="AX32" s="177">
        <v>915.38461538462002</v>
      </c>
      <c r="AY32" s="185">
        <f t="shared" si="0"/>
        <v>4.203446826448301E-2</v>
      </c>
      <c r="AZ32" s="185">
        <f t="shared" si="1"/>
        <v>1.3176401674215257</v>
      </c>
    </row>
    <row r="33" spans="1:52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67">
        <v>916.92307692307998</v>
      </c>
      <c r="L33" s="68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2">
        <v>900</v>
      </c>
      <c r="S33" s="42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05">
        <v>873.33333333333303</v>
      </c>
      <c r="AK33" s="6">
        <v>890</v>
      </c>
      <c r="AL33" s="7">
        <v>889.23076923076997</v>
      </c>
      <c r="AM33" s="12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68">
        <v>960</v>
      </c>
      <c r="AW33" s="7">
        <v>957</v>
      </c>
      <c r="AX33" s="177">
        <v>944.44444444444002</v>
      </c>
      <c r="AY33" s="185">
        <f t="shared" si="0"/>
        <v>-1.3119702774879809</v>
      </c>
      <c r="AZ33" s="185">
        <f t="shared" si="1"/>
        <v>6.2091503267968005</v>
      </c>
    </row>
    <row r="34" spans="1:52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67">
        <v>1619.23076923077</v>
      </c>
      <c r="L34" s="68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2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05">
        <v>1453.8461538461499</v>
      </c>
      <c r="AK34" s="105">
        <v>1450.8461538461499</v>
      </c>
      <c r="AL34" s="6">
        <v>1443.25</v>
      </c>
      <c r="AM34" s="122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68">
        <v>1398.7654320987699</v>
      </c>
      <c r="AW34" s="6">
        <v>1370</v>
      </c>
      <c r="AX34" s="177">
        <v>1320</v>
      </c>
      <c r="AY34" s="185">
        <f t="shared" si="0"/>
        <v>-3.6496350364963499</v>
      </c>
      <c r="AZ34" s="185">
        <f t="shared" si="1"/>
        <v>-8.5397540273687866</v>
      </c>
    </row>
    <row r="35" spans="1:52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67">
        <v>1700</v>
      </c>
      <c r="L35" s="67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2">
        <v>1500</v>
      </c>
      <c r="S35" s="42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05">
        <v>1500</v>
      </c>
      <c r="AK35" s="105">
        <v>1500</v>
      </c>
      <c r="AL35" s="6">
        <v>1490.16</v>
      </c>
      <c r="AM35" s="122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68">
        <v>1469</v>
      </c>
      <c r="AW35" s="7">
        <v>1450</v>
      </c>
      <c r="AX35" s="177">
        <v>1466.6666666666599</v>
      </c>
      <c r="AY35" s="185">
        <f t="shared" si="0"/>
        <v>1.1494252873558566</v>
      </c>
      <c r="AZ35" s="185">
        <f t="shared" si="1"/>
        <v>-1.5765644852458904</v>
      </c>
    </row>
    <row r="36" spans="1:52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67">
        <v>955.19713261648724</v>
      </c>
      <c r="L36" s="67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2">
        <v>1100</v>
      </c>
      <c r="S36" s="42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05">
        <v>950</v>
      </c>
      <c r="AK36" s="6">
        <v>964.61538461537998</v>
      </c>
      <c r="AL36" s="6">
        <v>953.84615384614995</v>
      </c>
      <c r="AM36" s="12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68">
        <v>986.60714285714289</v>
      </c>
      <c r="AW36" s="6">
        <v>970</v>
      </c>
      <c r="AX36" s="177">
        <v>942.85714285714005</v>
      </c>
      <c r="AY36" s="185">
        <f t="shared" si="0"/>
        <v>-2.7982326951402015</v>
      </c>
      <c r="AZ36" s="185">
        <f t="shared" si="1"/>
        <v>-1.1520737327187844</v>
      </c>
    </row>
    <row r="37" spans="1:52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68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2">
        <v>491.66666666666703</v>
      </c>
      <c r="S37" s="42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05">
        <v>497.33333333333331</v>
      </c>
      <c r="AK37" s="6">
        <v>514.587301587301</v>
      </c>
      <c r="AL37" s="6">
        <v>509.52380952380958</v>
      </c>
      <c r="AM37" s="12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68">
        <v>637.50000000000011</v>
      </c>
      <c r="AW37" s="6">
        <v>658.78787878787898</v>
      </c>
      <c r="AX37" s="177">
        <v>660.95238095238096</v>
      </c>
      <c r="AY37" s="185">
        <f t="shared" si="0"/>
        <v>0.32855828623995126</v>
      </c>
      <c r="AZ37" s="185">
        <f t="shared" si="1"/>
        <v>29.719626168224288</v>
      </c>
    </row>
    <row r="38" spans="1:52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68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2">
        <v>131.12561106536594</v>
      </c>
      <c r="S38" s="42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05">
        <v>104.49481457523861</v>
      </c>
      <c r="AK38" s="6">
        <v>92.183833343964821</v>
      </c>
      <c r="AL38" s="6">
        <v>105.76352770762708</v>
      </c>
      <c r="AM38" s="12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68">
        <v>141.68960353605772</v>
      </c>
      <c r="AW38" s="6">
        <v>163.49253583296101</v>
      </c>
      <c r="AX38" s="177">
        <v>163.44690525908399</v>
      </c>
      <c r="AY38" s="185">
        <f t="shared" si="0"/>
        <v>-2.7909882028889766E-2</v>
      </c>
      <c r="AZ38" s="185">
        <f t="shared" si="1"/>
        <v>54.539952289523633</v>
      </c>
    </row>
    <row r="39" spans="1:52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68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2">
        <v>172.86641488890399</v>
      </c>
      <c r="S39" s="42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05">
        <v>96.755776666262605</v>
      </c>
      <c r="AK39" s="6">
        <v>100.8440170940171</v>
      </c>
      <c r="AL39" s="6">
        <v>112.47904390295693</v>
      </c>
      <c r="AM39" s="12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68">
        <v>139.56043974216632</v>
      </c>
      <c r="AW39" s="6">
        <v>157.27768685215491</v>
      </c>
      <c r="AX39" s="177">
        <v>155.174031642117</v>
      </c>
      <c r="AY39" s="185">
        <f t="shared" si="0"/>
        <v>-1.3375420583438542</v>
      </c>
      <c r="AZ39" s="185">
        <f t="shared" si="1"/>
        <v>37.958170924706515</v>
      </c>
    </row>
    <row r="40" spans="1:52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68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2">
        <v>465.83333333333337</v>
      </c>
      <c r="S40" s="42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05">
        <v>480.00000000000006</v>
      </c>
      <c r="AK40" s="6">
        <v>452.73333333333341</v>
      </c>
      <c r="AL40" s="6">
        <v>415.38461538461536</v>
      </c>
      <c r="AM40" s="12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68">
        <v>548.57142857142856</v>
      </c>
      <c r="AW40" s="6">
        <v>555.8974358974358</v>
      </c>
      <c r="AX40" s="177">
        <v>588.57142857142901</v>
      </c>
      <c r="AY40" s="185">
        <f t="shared" si="0"/>
        <v>5.8777016341592967</v>
      </c>
      <c r="AZ40" s="185">
        <f t="shared" si="1"/>
        <v>41.69312169312181</v>
      </c>
    </row>
    <row r="41" spans="1:52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2">
        <v>300</v>
      </c>
      <c r="S41" s="42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12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68">
        <v>233.333333333333</v>
      </c>
      <c r="AW41" s="7">
        <v>223</v>
      </c>
      <c r="AX41" s="188">
        <v>233.54</v>
      </c>
      <c r="AY41" s="185">
        <f t="shared" si="0"/>
        <v>4.7264573991031353</v>
      </c>
      <c r="AZ41" s="185">
        <f t="shared" si="1"/>
        <v>17.903643532565617</v>
      </c>
    </row>
    <row r="42" spans="1:52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2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68">
        <v>200</v>
      </c>
      <c r="AW42" s="7">
        <v>201</v>
      </c>
      <c r="AX42" s="188">
        <v>202</v>
      </c>
      <c r="AY42" s="185">
        <f t="shared" si="0"/>
        <v>0.49751243781094528</v>
      </c>
      <c r="AZ42" s="185">
        <f t="shared" si="1"/>
        <v>5.4485115657047722E-2</v>
      </c>
    </row>
    <row r="43" spans="1:52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68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2">
        <v>467.55555555555554</v>
      </c>
      <c r="S43" s="42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05">
        <v>466.66666666666669</v>
      </c>
      <c r="AK43" s="6">
        <v>504.6153846153847</v>
      </c>
      <c r="AL43" s="7">
        <v>450.47619047619048</v>
      </c>
      <c r="AM43" s="12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68">
        <v>593.77777777777783</v>
      </c>
      <c r="AW43" s="6">
        <v>613.33333333333337</v>
      </c>
      <c r="AX43" s="177">
        <v>615.71428571428601</v>
      </c>
      <c r="AY43" s="185">
        <f t="shared" si="0"/>
        <v>0.38819875776401663</v>
      </c>
      <c r="AZ43" s="185">
        <f t="shared" si="1"/>
        <v>36.680761099365817</v>
      </c>
    </row>
    <row r="44" spans="1:52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2">
        <v>630</v>
      </c>
      <c r="S44" s="42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05">
        <v>700</v>
      </c>
      <c r="AK44" s="6">
        <v>725</v>
      </c>
      <c r="AL44" s="6">
        <v>728.03</v>
      </c>
      <c r="AM44" s="12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68">
        <v>748</v>
      </c>
      <c r="AW44" s="6">
        <v>720</v>
      </c>
      <c r="AX44" s="177">
        <v>750</v>
      </c>
      <c r="AY44" s="185">
        <f t="shared" si="0"/>
        <v>4.1666666666666661</v>
      </c>
      <c r="AZ44" s="185">
        <f t="shared" si="1"/>
        <v>3.0177327857368557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B44"/>
  <sheetViews>
    <sheetView zoomScale="142" zoomScaleNormal="142" workbookViewId="0">
      <pane xSplit="1" ySplit="1" topLeftCell="AS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1" max="52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69">
        <v>435</v>
      </c>
      <c r="L2" s="70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2">
        <v>488.66666666666703</v>
      </c>
      <c r="S2" s="42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05">
        <v>436.11111111111109</v>
      </c>
      <c r="AK2" s="6">
        <v>447.058823529412</v>
      </c>
      <c r="AL2" s="6">
        <v>445.29411764705884</v>
      </c>
      <c r="AM2" s="12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68">
        <v>446.8</v>
      </c>
      <c r="AW2" s="6">
        <v>438.33333333333297</v>
      </c>
      <c r="AX2" s="177">
        <v>468.23529411764702</v>
      </c>
      <c r="AY2" s="185">
        <f>(AX2-AW2)/AW2*100</f>
        <v>6.8217401028853386</v>
      </c>
      <c r="AZ2" s="185">
        <f>(AX2-AL2)/AL2*100</f>
        <v>5.1519154557463542</v>
      </c>
    </row>
    <row r="3" spans="1:54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69">
        <v>37.666666666666664</v>
      </c>
      <c r="L3" s="70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2">
        <v>35.9375</v>
      </c>
      <c r="S3" s="42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05">
        <v>37.352941176470587</v>
      </c>
      <c r="AK3" s="6">
        <v>40.352941176470601</v>
      </c>
      <c r="AL3" s="6">
        <v>38.5625</v>
      </c>
      <c r="AM3" s="12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68">
        <v>42.954545454545453</v>
      </c>
      <c r="AW3" s="6">
        <v>40</v>
      </c>
      <c r="AX3" s="177">
        <v>45.823529411764703</v>
      </c>
      <c r="AY3" s="185">
        <f t="shared" ref="AY3:AY44" si="0">(AX3-AW3)/AW3*100</f>
        <v>14.558823529411757</v>
      </c>
      <c r="AZ3" s="185">
        <f t="shared" ref="AZ3:AZ44" si="1">(AX3-AL3)/AL3*100</f>
        <v>18.829249690151581</v>
      </c>
    </row>
    <row r="4" spans="1:54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69">
        <v>353.2532971910058</v>
      </c>
      <c r="L4" s="70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2">
        <v>365.28920144538807</v>
      </c>
      <c r="S4" s="42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05">
        <v>289.92114545229458</v>
      </c>
      <c r="AK4" s="6">
        <v>279.41550558905402</v>
      </c>
      <c r="AL4" s="6">
        <v>230.81334819295299</v>
      </c>
      <c r="AM4" s="12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68">
        <v>293.01475669876459</v>
      </c>
      <c r="AW4" s="6">
        <v>306.87516844080034</v>
      </c>
      <c r="AX4" s="177">
        <v>306.63173988484402</v>
      </c>
      <c r="AY4" s="185">
        <f t="shared" si="0"/>
        <v>-7.9324944143622927E-2</v>
      </c>
      <c r="AZ4" s="185">
        <f t="shared" si="1"/>
        <v>32.848356598730653</v>
      </c>
    </row>
    <row r="5" spans="1:54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69">
        <v>317.06792173087337</v>
      </c>
      <c r="L5" s="70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2">
        <v>315.72021473984006</v>
      </c>
      <c r="S5" s="42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05">
        <v>242.08101034752801</v>
      </c>
      <c r="AK5" s="6">
        <v>215.110918503112</v>
      </c>
      <c r="AL5" s="6">
        <v>213.68968191366599</v>
      </c>
      <c r="AM5" s="12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68">
        <v>254.44309647475299</v>
      </c>
      <c r="AW5" s="6">
        <v>269.17212532307786</v>
      </c>
      <c r="AX5" s="177">
        <v>296.6493300618165</v>
      </c>
      <c r="AY5" s="185">
        <f t="shared" si="0"/>
        <v>10.208042421093458</v>
      </c>
      <c r="AZ5" s="185">
        <f t="shared" si="1"/>
        <v>38.82248661012445</v>
      </c>
    </row>
    <row r="6" spans="1:54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69">
        <v>1120.6593406593406</v>
      </c>
      <c r="L6" s="70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2">
        <v>1075</v>
      </c>
      <c r="S6" s="42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05">
        <v>1138.8888888888901</v>
      </c>
      <c r="AK6" s="6">
        <v>1133.3333333333301</v>
      </c>
      <c r="AL6" s="6">
        <v>1066.6666666666667</v>
      </c>
      <c r="AM6" s="12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68">
        <v>1050</v>
      </c>
      <c r="AW6" s="6">
        <v>1038.8888888888889</v>
      </c>
      <c r="AX6" s="177">
        <v>1050</v>
      </c>
      <c r="AY6" s="185">
        <f t="shared" si="0"/>
        <v>1.0695187165775377</v>
      </c>
      <c r="AZ6" s="185">
        <f t="shared" si="1"/>
        <v>-1.5625000000000069</v>
      </c>
    </row>
    <row r="7" spans="1:54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69">
        <v>1272.2222222222224</v>
      </c>
      <c r="L7" s="70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2">
        <v>1267.8571428571429</v>
      </c>
      <c r="S7" s="42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05">
        <v>1218.2269119769119</v>
      </c>
      <c r="AK7" s="6">
        <v>1234.44444444444</v>
      </c>
      <c r="AL7" s="6">
        <v>1217.1945701357467</v>
      </c>
      <c r="AM7" s="12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68">
        <v>1362.5</v>
      </c>
      <c r="AW7" s="6">
        <v>1389.0873015873001</v>
      </c>
      <c r="AX7" s="177">
        <v>1385.7142857142858</v>
      </c>
      <c r="AY7" s="185">
        <f t="shared" si="0"/>
        <v>-0.24282245393503987</v>
      </c>
      <c r="AZ7" s="185">
        <f t="shared" si="1"/>
        <v>13.844928305894841</v>
      </c>
    </row>
    <row r="8" spans="1:54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69">
        <v>264.444444444444</v>
      </c>
      <c r="L8" s="70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2">
        <v>264.61538461538464</v>
      </c>
      <c r="S8" s="42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05">
        <v>276.66666666666669</v>
      </c>
      <c r="AK8" s="6">
        <v>271.33333333333331</v>
      </c>
      <c r="AL8" s="6">
        <v>275</v>
      </c>
      <c r="AM8" s="12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68">
        <v>289.04761904761904</v>
      </c>
      <c r="AW8" s="6">
        <v>296.66666666666703</v>
      </c>
      <c r="AX8" s="177">
        <v>302.94117647058823</v>
      </c>
      <c r="AY8" s="185">
        <f t="shared" si="0"/>
        <v>2.1150033046925385</v>
      </c>
      <c r="AZ8" s="185">
        <f t="shared" si="1"/>
        <v>10.160427807486631</v>
      </c>
    </row>
    <row r="9" spans="1:54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69">
        <v>230</v>
      </c>
      <c r="L9" s="70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2">
        <v>232</v>
      </c>
      <c r="S9" s="42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05">
        <v>246.92307692307693</v>
      </c>
      <c r="AK9" s="6">
        <v>234.11764705882354</v>
      </c>
      <c r="AL9" s="6">
        <v>226.92307692307693</v>
      </c>
      <c r="AM9" s="12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68">
        <v>258.57142857142856</v>
      </c>
      <c r="AW9" s="6">
        <v>246.92307692307693</v>
      </c>
      <c r="AX9" s="177">
        <v>263.125</v>
      </c>
      <c r="AY9" s="185">
        <f t="shared" si="0"/>
        <v>6.5615264797507749</v>
      </c>
      <c r="AZ9" s="185">
        <f t="shared" si="1"/>
        <v>15.953389830508469</v>
      </c>
    </row>
    <row r="10" spans="1:54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69">
        <v>300.20261270146881</v>
      </c>
      <c r="L10" s="69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2">
        <v>257.62057696641875</v>
      </c>
      <c r="S10" s="42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05">
        <v>323.12406071597246</v>
      </c>
      <c r="AK10" s="6">
        <v>287.99034103612132</v>
      </c>
      <c r="AL10" s="6">
        <v>291.82590655847838</v>
      </c>
      <c r="AM10" s="12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68">
        <v>370.21327617556398</v>
      </c>
      <c r="AW10" s="6">
        <v>359.33618192809399</v>
      </c>
      <c r="AX10" s="177">
        <v>368.78831296295402</v>
      </c>
      <c r="AY10" s="185">
        <f t="shared" si="0"/>
        <v>2.6304423295596426</v>
      </c>
      <c r="AZ10" s="185">
        <f t="shared" si="1"/>
        <v>26.372712180388035</v>
      </c>
    </row>
    <row r="11" spans="1:54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69">
        <v>850</v>
      </c>
      <c r="L11" s="69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2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05">
        <v>600</v>
      </c>
      <c r="AK11" s="6">
        <v>630</v>
      </c>
      <c r="AL11" s="7">
        <v>600.13</v>
      </c>
      <c r="AM11" s="12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69">
        <v>685</v>
      </c>
      <c r="AW11" s="6">
        <v>700</v>
      </c>
      <c r="AX11" s="177">
        <v>700</v>
      </c>
      <c r="AY11" s="185">
        <f t="shared" si="0"/>
        <v>0</v>
      </c>
      <c r="AZ11" s="185">
        <f t="shared" si="1"/>
        <v>16.641394364554348</v>
      </c>
      <c r="BB11" s="183"/>
    </row>
    <row r="12" spans="1:54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69">
        <v>820</v>
      </c>
      <c r="L12" s="70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2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05">
        <v>700</v>
      </c>
      <c r="AK12" s="6">
        <v>670</v>
      </c>
      <c r="AL12" s="6">
        <v>671.23</v>
      </c>
      <c r="AM12" s="12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68">
        <v>680</v>
      </c>
      <c r="AW12" s="6">
        <v>650</v>
      </c>
      <c r="AX12" s="177">
        <v>670</v>
      </c>
      <c r="AY12" s="185">
        <f t="shared" si="0"/>
        <v>3.0769230769230771</v>
      </c>
      <c r="AZ12" s="185">
        <f t="shared" si="1"/>
        <v>-0.18324568329782909</v>
      </c>
    </row>
    <row r="13" spans="1:54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69">
        <v>163.33333333333334</v>
      </c>
      <c r="L13" s="70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2">
        <v>187.5</v>
      </c>
      <c r="S13" s="42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05">
        <v>148</v>
      </c>
      <c r="AK13" s="6">
        <v>156</v>
      </c>
      <c r="AL13" s="7">
        <v>165</v>
      </c>
      <c r="AM13" s="12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68">
        <v>178</v>
      </c>
      <c r="AW13" s="6">
        <v>188</v>
      </c>
      <c r="AX13" s="177">
        <v>185</v>
      </c>
      <c r="AY13" s="185">
        <f t="shared" si="0"/>
        <v>-1.5957446808510638</v>
      </c>
      <c r="AZ13" s="185">
        <f t="shared" si="1"/>
        <v>12.121212121212121</v>
      </c>
    </row>
    <row r="14" spans="1:54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69">
        <v>198.66666666666666</v>
      </c>
      <c r="L14" s="70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2">
        <v>196.25</v>
      </c>
      <c r="S14" s="42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05">
        <v>179.6875</v>
      </c>
      <c r="AK14" s="6">
        <v>178.23529411764707</v>
      </c>
      <c r="AL14" s="7">
        <v>178.57142857142858</v>
      </c>
      <c r="AM14" s="12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68">
        <v>193.333333333333</v>
      </c>
      <c r="AW14" s="6">
        <v>199.6875</v>
      </c>
      <c r="AX14" s="177">
        <v>196.47058823529412</v>
      </c>
      <c r="AY14" s="185">
        <f t="shared" si="0"/>
        <v>-1.6109730277087371</v>
      </c>
      <c r="AZ14" s="185">
        <f t="shared" si="1"/>
        <v>10.023529411764699</v>
      </c>
    </row>
    <row r="15" spans="1:54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69">
        <v>1600</v>
      </c>
      <c r="L15" s="70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2">
        <v>1540</v>
      </c>
      <c r="S15" s="42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05">
        <v>2150</v>
      </c>
      <c r="AK15" s="6">
        <v>2150</v>
      </c>
      <c r="AL15" s="6">
        <v>2100</v>
      </c>
      <c r="AM15" s="12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68">
        <v>2150</v>
      </c>
      <c r="AW15" s="6">
        <v>2197</v>
      </c>
      <c r="AX15" s="177">
        <v>2180</v>
      </c>
      <c r="AY15" s="185">
        <f t="shared" si="0"/>
        <v>-0.77378243058716434</v>
      </c>
      <c r="AZ15" s="185">
        <f t="shared" si="1"/>
        <v>3.8095238095238098</v>
      </c>
    </row>
    <row r="16" spans="1:54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69">
        <v>311.85449898588502</v>
      </c>
      <c r="L16" s="70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2">
        <v>254.00992800397</v>
      </c>
      <c r="S16" s="42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05">
        <v>140.24954603044898</v>
      </c>
      <c r="AK16" s="6">
        <v>128.56970073340278</v>
      </c>
      <c r="AL16" s="6">
        <v>144.77274516805775</v>
      </c>
      <c r="AM16" s="12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68">
        <v>239.29115783042101</v>
      </c>
      <c r="AW16" s="6">
        <v>240.65609246789799</v>
      </c>
      <c r="AX16" s="177">
        <v>241.48497540753399</v>
      </c>
      <c r="AY16" s="185">
        <f t="shared" si="0"/>
        <v>0.34442632685335844</v>
      </c>
      <c r="AZ16" s="185">
        <f t="shared" si="1"/>
        <v>66.802788140273904</v>
      </c>
    </row>
    <row r="17" spans="1:52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69">
        <v>322.83308195072902</v>
      </c>
      <c r="L17" s="70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2">
        <v>263.906123762329</v>
      </c>
      <c r="S17" s="42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05">
        <v>159.19843334725368</v>
      </c>
      <c r="AK17" s="6">
        <v>131.8100862973821</v>
      </c>
      <c r="AL17" s="6">
        <v>154.22467104963317</v>
      </c>
      <c r="AM17" s="12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68">
        <v>241.49629402775599</v>
      </c>
      <c r="AW17" s="6">
        <v>244.73476105463399</v>
      </c>
      <c r="AX17" s="177">
        <v>247.68461202163201</v>
      </c>
      <c r="AY17" s="185">
        <f t="shared" si="0"/>
        <v>1.2053256980276277</v>
      </c>
      <c r="AZ17" s="185">
        <f t="shared" si="1"/>
        <v>60.599864039859874</v>
      </c>
    </row>
    <row r="18" spans="1:52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69">
        <v>985.2</v>
      </c>
      <c r="L18" s="69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2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05">
        <v>896.15384615384596</v>
      </c>
      <c r="AK18" s="6">
        <v>900</v>
      </c>
      <c r="AL18" s="6">
        <v>885.71428571428601</v>
      </c>
      <c r="AM18" s="12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68">
        <v>960</v>
      </c>
      <c r="AW18" s="6">
        <v>950</v>
      </c>
      <c r="AX18" s="177">
        <v>950</v>
      </c>
      <c r="AY18" s="185">
        <f t="shared" si="0"/>
        <v>0</v>
      </c>
      <c r="AZ18" s="185">
        <f t="shared" si="1"/>
        <v>7.2580645161289965</v>
      </c>
    </row>
    <row r="19" spans="1:52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69">
        <v>1856.6666666666699</v>
      </c>
      <c r="L19" s="70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2">
        <v>1183.51493428913</v>
      </c>
      <c r="S19" s="42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05">
        <v>1357.95206971678</v>
      </c>
      <c r="AK19" s="6">
        <v>1377.7777777777801</v>
      </c>
      <c r="AL19" s="6">
        <v>1383.3333333333301</v>
      </c>
      <c r="AM19" s="12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68">
        <v>1350</v>
      </c>
      <c r="AW19" s="6">
        <v>1357.95206971678</v>
      </c>
      <c r="AX19" s="177">
        <v>1377.7777777777701</v>
      </c>
      <c r="AY19" s="185">
        <f t="shared" si="0"/>
        <v>1.4599711214494513</v>
      </c>
      <c r="AZ19" s="185">
        <f t="shared" si="1"/>
        <v>-0.40160642570313176</v>
      </c>
    </row>
    <row r="20" spans="1:52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69">
        <v>134.763630089717</v>
      </c>
      <c r="L20" s="70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2">
        <v>178.21628657711099</v>
      </c>
      <c r="S20" s="42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05">
        <v>178.79499595082842</v>
      </c>
      <c r="AK20" s="6">
        <v>217.15413909017565</v>
      </c>
      <c r="AL20" s="6">
        <v>186.455026455026</v>
      </c>
      <c r="AM20" s="12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68">
        <v>228.508158508158</v>
      </c>
      <c r="AW20" s="6">
        <v>228.794995950828</v>
      </c>
      <c r="AX20" s="177">
        <v>240.410913872452</v>
      </c>
      <c r="AY20" s="185">
        <f t="shared" si="0"/>
        <v>5.0769982417449659</v>
      </c>
      <c r="AZ20" s="185">
        <f t="shared" si="1"/>
        <v>28.937748927053175</v>
      </c>
    </row>
    <row r="21" spans="1:52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69">
        <v>317.85037690076655</v>
      </c>
      <c r="L21" s="70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2">
        <v>296.96719886800372</v>
      </c>
      <c r="S21" s="42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05">
        <v>339.2915105795671</v>
      </c>
      <c r="AK21" s="6">
        <v>331.8442335346457</v>
      </c>
      <c r="AL21" s="6">
        <v>324.89572913428196</v>
      </c>
      <c r="AM21" s="12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68">
        <v>360.27045300879001</v>
      </c>
      <c r="AW21" s="6">
        <v>369.29674365421999</v>
      </c>
      <c r="AX21" s="177">
        <v>377.73109243697502</v>
      </c>
      <c r="AY21" s="185">
        <f t="shared" si="0"/>
        <v>2.2838947073555231</v>
      </c>
      <c r="AZ21" s="185">
        <f t="shared" si="1"/>
        <v>16.262252336612214</v>
      </c>
    </row>
    <row r="22" spans="1:52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69">
        <v>277.66216369405379</v>
      </c>
      <c r="L22" s="70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2">
        <v>290.92272498984323</v>
      </c>
      <c r="S22" s="42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05">
        <v>293.22979911668779</v>
      </c>
      <c r="AK22" s="6">
        <v>260.59347349778955</v>
      </c>
      <c r="AL22" s="6">
        <v>282.76196577838755</v>
      </c>
      <c r="AM22" s="12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68">
        <v>376.386537647654</v>
      </c>
      <c r="AW22" s="6">
        <v>390.60061492252578</v>
      </c>
      <c r="AX22" s="177">
        <v>385.11276734960944</v>
      </c>
      <c r="AY22" s="185">
        <f t="shared" si="0"/>
        <v>-1.4049766854578127</v>
      </c>
      <c r="AZ22" s="185">
        <f t="shared" si="1"/>
        <v>36.196806486852097</v>
      </c>
    </row>
    <row r="23" spans="1:52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69">
        <v>316.3340336134454</v>
      </c>
      <c r="L23" s="70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2">
        <v>274.39727055780378</v>
      </c>
      <c r="S23" s="42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05">
        <v>309.55724231280561</v>
      </c>
      <c r="AK23" s="6">
        <v>326.62758423207345</v>
      </c>
      <c r="AL23" s="6">
        <v>343.8064618559975</v>
      </c>
      <c r="AM23" s="12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68">
        <v>380.65520945220197</v>
      </c>
      <c r="AW23" s="6">
        <v>399.55724231280601</v>
      </c>
      <c r="AX23" s="177">
        <v>385.07589878056501</v>
      </c>
      <c r="AY23" s="185">
        <f t="shared" si="0"/>
        <v>-3.6243476525207923</v>
      </c>
      <c r="AZ23" s="185">
        <f t="shared" si="1"/>
        <v>12.003682741092026</v>
      </c>
    </row>
    <row r="24" spans="1:52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69">
        <v>372.5978457244554</v>
      </c>
      <c r="L24" s="69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2">
        <v>333.703836918935</v>
      </c>
      <c r="S24" s="42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05">
        <v>409.59616448460298</v>
      </c>
      <c r="AK24" s="6">
        <v>390.20482211545419</v>
      </c>
      <c r="AL24" s="6">
        <v>402.71500172367098</v>
      </c>
      <c r="AM24" s="12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68">
        <v>525.15509188430099</v>
      </c>
      <c r="AW24" s="6">
        <v>552.45807000486138</v>
      </c>
      <c r="AX24" s="177">
        <v>526.60683514982213</v>
      </c>
      <c r="AY24" s="185">
        <f t="shared" si="0"/>
        <v>-4.6793116543327482</v>
      </c>
      <c r="AZ24" s="185">
        <f t="shared" si="1"/>
        <v>30.764146579064221</v>
      </c>
    </row>
    <row r="25" spans="1:52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69">
        <v>228.70735473676601</v>
      </c>
      <c r="L25" s="70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2">
        <v>301.67888604717245</v>
      </c>
      <c r="S25" s="42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05">
        <v>237.53527174579807</v>
      </c>
      <c r="AK25" s="6">
        <v>229.38569367140795</v>
      </c>
      <c r="AL25" s="6">
        <v>155.69786569786601</v>
      </c>
      <c r="AM25" s="12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68">
        <v>189.43602693602699</v>
      </c>
      <c r="AW25" s="6">
        <v>185.51146222198901</v>
      </c>
      <c r="AX25" s="177">
        <v>166.239824989825</v>
      </c>
      <c r="AY25" s="185">
        <f t="shared" si="0"/>
        <v>-10.388380858700227</v>
      </c>
      <c r="AZ25" s="185">
        <f t="shared" si="1"/>
        <v>6.7707795766550936</v>
      </c>
    </row>
    <row r="26" spans="1:52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69">
        <v>252.6694199970286</v>
      </c>
      <c r="L26" s="70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2">
        <v>297.61684843482698</v>
      </c>
      <c r="S26" s="42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07">
        <v>241.48658069693874</v>
      </c>
      <c r="AK26" s="6">
        <v>198.768118033051</v>
      </c>
      <c r="AL26" s="6">
        <v>203.790685437316</v>
      </c>
      <c r="AM26" s="12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68">
        <v>247.7328258752496</v>
      </c>
      <c r="AW26" s="6">
        <v>241.48658069693874</v>
      </c>
      <c r="AX26" s="177">
        <v>243.02043001766</v>
      </c>
      <c r="AY26" s="185">
        <f t="shared" si="0"/>
        <v>0.63516958842786064</v>
      </c>
      <c r="AZ26" s="185">
        <f t="shared" si="1"/>
        <v>19.250018466820791</v>
      </c>
    </row>
    <row r="27" spans="1:52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69">
        <v>1184.2857142857099</v>
      </c>
      <c r="L27" s="70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05">
        <v>1470</v>
      </c>
      <c r="AK27" s="6">
        <v>1514.2857142857099</v>
      </c>
      <c r="AL27" s="6">
        <v>1550</v>
      </c>
      <c r="AM27" s="12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68">
        <v>1430</v>
      </c>
      <c r="AW27" s="6">
        <v>1390</v>
      </c>
      <c r="AX27" s="177">
        <v>1300</v>
      </c>
      <c r="AY27" s="185">
        <f t="shared" si="0"/>
        <v>-6.4748201438848918</v>
      </c>
      <c r="AZ27" s="185">
        <f t="shared" si="1"/>
        <v>-16.129032258064516</v>
      </c>
    </row>
    <row r="28" spans="1:52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69">
        <v>767.94871794871801</v>
      </c>
      <c r="L28" s="70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2">
        <v>908.57142857142901</v>
      </c>
      <c r="S28" s="42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05">
        <v>964.28571428571433</v>
      </c>
      <c r="AK28" s="6">
        <v>932.857142857143</v>
      </c>
      <c r="AL28" s="6">
        <v>928.57142857143003</v>
      </c>
      <c r="AM28" s="12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68">
        <v>1085.7142857142901</v>
      </c>
      <c r="AW28" s="6">
        <v>1074.2857142857099</v>
      </c>
      <c r="AX28" s="177">
        <v>1083.3333333333301</v>
      </c>
      <c r="AY28" s="185">
        <f t="shared" si="0"/>
        <v>0.84219858156039196</v>
      </c>
      <c r="AZ28" s="185">
        <f t="shared" si="1"/>
        <v>16.666666666666131</v>
      </c>
    </row>
    <row r="29" spans="1:52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69">
        <v>166.65486291523999</v>
      </c>
      <c r="L29" s="70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2">
        <v>309.33995651729299</v>
      </c>
      <c r="S29" s="42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05">
        <v>238.76637975904799</v>
      </c>
      <c r="AK29" s="6">
        <v>270.6862375747055</v>
      </c>
      <c r="AL29" s="6">
        <v>201.09511178476694</v>
      </c>
      <c r="AM29" s="12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68">
        <v>260.32388663967612</v>
      </c>
      <c r="AW29" s="6">
        <v>268.76637975904799</v>
      </c>
      <c r="AX29" s="177">
        <v>281.243798646176</v>
      </c>
      <c r="AY29" s="185">
        <f t="shared" si="0"/>
        <v>4.642477566693481</v>
      </c>
      <c r="AZ29" s="185">
        <f t="shared" si="1"/>
        <v>39.856108957632244</v>
      </c>
    </row>
    <row r="30" spans="1:52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69">
        <v>78</v>
      </c>
      <c r="L30" s="70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2">
        <v>133.98528760747257</v>
      </c>
      <c r="S30" s="42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05">
        <v>102.041809691417</v>
      </c>
      <c r="AK30" s="6">
        <v>91.641571076740902</v>
      </c>
      <c r="AL30" s="6">
        <v>92.398653710347219</v>
      </c>
      <c r="AM30" s="12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68">
        <v>74.768907563025209</v>
      </c>
      <c r="AW30" s="6">
        <v>80.305698580306</v>
      </c>
      <c r="AX30" s="177">
        <v>105.22556466521985</v>
      </c>
      <c r="AY30" s="185">
        <f t="shared" si="0"/>
        <v>31.031254973759914</v>
      </c>
      <c r="AZ30" s="185">
        <f t="shared" si="1"/>
        <v>13.882140528889778</v>
      </c>
    </row>
    <row r="31" spans="1:52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69">
        <v>750</v>
      </c>
      <c r="L31" s="69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2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05">
        <v>705.88235294117646</v>
      </c>
      <c r="AK31" s="6">
        <v>670.58823529411768</v>
      </c>
      <c r="AL31" s="6">
        <v>656.41025641025601</v>
      </c>
      <c r="AM31" s="12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69">
        <v>665</v>
      </c>
      <c r="AW31" s="6">
        <v>640</v>
      </c>
      <c r="AX31" s="177">
        <v>670</v>
      </c>
      <c r="AY31" s="185">
        <f t="shared" si="0"/>
        <v>4.6875</v>
      </c>
      <c r="AZ31" s="185">
        <f t="shared" si="1"/>
        <v>2.0703125000000622</v>
      </c>
    </row>
    <row r="32" spans="1:52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69">
        <v>880</v>
      </c>
      <c r="L32" s="70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2">
        <v>1041.6666666666667</v>
      </c>
      <c r="S32" s="42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05">
        <v>950</v>
      </c>
      <c r="AK32" s="6">
        <v>975</v>
      </c>
      <c r="AL32" s="6">
        <v>969.25</v>
      </c>
      <c r="AM32" s="12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68">
        <v>1057.1428571428601</v>
      </c>
      <c r="AW32" s="6">
        <v>1010</v>
      </c>
      <c r="AX32" s="177">
        <v>1025.7142857142901</v>
      </c>
      <c r="AY32" s="185">
        <f t="shared" si="0"/>
        <v>1.55586987270199</v>
      </c>
      <c r="AZ32" s="185">
        <f t="shared" si="1"/>
        <v>5.8255646855083931</v>
      </c>
    </row>
    <row r="33" spans="1:52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69">
        <v>950</v>
      </c>
      <c r="L33" s="70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08">
        <v>800</v>
      </c>
      <c r="AK33" s="10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69">
        <v>860</v>
      </c>
      <c r="AW33" s="7">
        <v>867</v>
      </c>
      <c r="AX33" s="188">
        <v>875</v>
      </c>
      <c r="AY33" s="185">
        <f t="shared" si="0"/>
        <v>0.92272202998846597</v>
      </c>
      <c r="AZ33" s="185">
        <f t="shared" si="1"/>
        <v>8.6497628330891256</v>
      </c>
    </row>
    <row r="34" spans="1:52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69">
        <v>1850</v>
      </c>
      <c r="L34" s="70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2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05">
        <v>1405.92592592593</v>
      </c>
      <c r="AK34" s="6">
        <v>1435.06349206349</v>
      </c>
      <c r="AL34" s="6">
        <v>1392.8571428571399</v>
      </c>
      <c r="AM34" s="12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68">
        <v>1400</v>
      </c>
      <c r="AW34" s="6">
        <v>1425.92592592593</v>
      </c>
      <c r="AX34" s="177">
        <v>1433.3333333333301</v>
      </c>
      <c r="AY34" s="185">
        <f t="shared" si="0"/>
        <v>0.51948051948000662</v>
      </c>
      <c r="AZ34" s="185">
        <f t="shared" si="1"/>
        <v>2.9059829059828881</v>
      </c>
    </row>
    <row r="35" spans="1:52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08">
        <v>1300</v>
      </c>
      <c r="AK35" s="10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69">
        <v>1330</v>
      </c>
      <c r="AW35" s="7">
        <v>1335</v>
      </c>
      <c r="AX35" s="188">
        <v>1336</v>
      </c>
      <c r="AY35" s="185">
        <f t="shared" si="0"/>
        <v>7.4906367041198504E-2</v>
      </c>
      <c r="AZ35" s="185">
        <f t="shared" si="1"/>
        <v>-1.0480317001814681</v>
      </c>
    </row>
    <row r="36" spans="1:52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69">
        <v>785.71428571428567</v>
      </c>
      <c r="L36" s="70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2">
        <v>950</v>
      </c>
      <c r="S36" s="42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05">
        <v>905.38461538462002</v>
      </c>
      <c r="AK36" s="6">
        <v>900</v>
      </c>
      <c r="AL36" s="6">
        <v>950</v>
      </c>
      <c r="AM36" s="12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68">
        <v>968.83116883116998</v>
      </c>
      <c r="AW36" s="6">
        <v>971.53846153845996</v>
      </c>
      <c r="AX36" s="177">
        <v>920</v>
      </c>
      <c r="AY36" s="185">
        <f t="shared" si="0"/>
        <v>-5.3048297703878111</v>
      </c>
      <c r="AZ36" s="185">
        <f t="shared" si="1"/>
        <v>-3.1578947368421053</v>
      </c>
    </row>
    <row r="37" spans="1:52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70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2">
        <v>634.44444444444503</v>
      </c>
      <c r="S37" s="42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05">
        <v>567.64705882352905</v>
      </c>
      <c r="AK37" s="6">
        <v>592.38095238095241</v>
      </c>
      <c r="AL37" s="6">
        <v>589.74358974358972</v>
      </c>
      <c r="AM37" s="12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68">
        <v>687.01754385964921</v>
      </c>
      <c r="AW37" s="6">
        <v>677.64705882352905</v>
      </c>
      <c r="AX37" s="177">
        <v>654.16666666666697</v>
      </c>
      <c r="AY37" s="185">
        <f t="shared" si="0"/>
        <v>-3.4649884259258292</v>
      </c>
      <c r="AZ37" s="185">
        <f t="shared" si="1"/>
        <v>10.923913043478315</v>
      </c>
    </row>
    <row r="38" spans="1:52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70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2">
        <v>109.36523921745599</v>
      </c>
      <c r="S38" s="42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05">
        <v>95.153247733156391</v>
      </c>
      <c r="AK38" s="6">
        <v>82.312439753309732</v>
      </c>
      <c r="AL38" s="6">
        <v>80.642625327195489</v>
      </c>
      <c r="AM38" s="12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68">
        <v>138.96700489803899</v>
      </c>
      <c r="AW38" s="6">
        <v>131.55171516610599</v>
      </c>
      <c r="AX38" s="177">
        <v>140.85200583679199</v>
      </c>
      <c r="AY38" s="185">
        <f t="shared" si="0"/>
        <v>7.0696840850328915</v>
      </c>
      <c r="AZ38" s="185">
        <f t="shared" si="1"/>
        <v>74.661979648239225</v>
      </c>
    </row>
    <row r="39" spans="1:52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70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2">
        <v>109.22905447535989</v>
      </c>
      <c r="S39" s="42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05">
        <v>100.21227773485408</v>
      </c>
      <c r="AK39" s="6">
        <v>81.590920248458772</v>
      </c>
      <c r="AL39" s="6">
        <v>82.790966480482595</v>
      </c>
      <c r="AM39" s="12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68">
        <v>139.390862924815</v>
      </c>
      <c r="AW39" s="6">
        <v>135.26286319834301</v>
      </c>
      <c r="AX39" s="177">
        <v>145.78360359875001</v>
      </c>
      <c r="AY39" s="185">
        <f t="shared" si="0"/>
        <v>7.777996230184689</v>
      </c>
      <c r="AZ39" s="185">
        <f t="shared" si="1"/>
        <v>76.086365211254659</v>
      </c>
    </row>
    <row r="40" spans="1:52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70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2">
        <v>517.49999999999989</v>
      </c>
      <c r="S40" s="42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05">
        <v>498.33333333333331</v>
      </c>
      <c r="AK40" s="6">
        <v>509.99999999999989</v>
      </c>
      <c r="AL40" s="6">
        <v>502.88888888888903</v>
      </c>
      <c r="AM40" s="12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68">
        <v>563.33333333333337</v>
      </c>
      <c r="AW40" s="6">
        <v>548.33333333333303</v>
      </c>
      <c r="AX40" s="177">
        <v>588.23529411764696</v>
      </c>
      <c r="AY40" s="185">
        <f t="shared" si="0"/>
        <v>7.2769533345253405</v>
      </c>
      <c r="AZ40" s="185">
        <f t="shared" si="1"/>
        <v>16.971225078630606</v>
      </c>
    </row>
    <row r="41" spans="1:52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70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2">
        <v>391.72494172494174</v>
      </c>
      <c r="S41" s="42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05">
        <v>215.47619047619</v>
      </c>
      <c r="AK41" s="6">
        <v>228.89225202658</v>
      </c>
      <c r="AL41" s="6">
        <v>205.81905503634499</v>
      </c>
      <c r="AM41" s="12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68">
        <v>252.74725274725</v>
      </c>
      <c r="AW41" s="6">
        <v>277.56723295962598</v>
      </c>
      <c r="AX41" s="177">
        <v>267.5</v>
      </c>
      <c r="AY41" s="185">
        <f t="shared" si="0"/>
        <v>-3.6269529556070941</v>
      </c>
      <c r="AZ41" s="185">
        <f t="shared" si="1"/>
        <v>29.968529858794145</v>
      </c>
    </row>
    <row r="42" spans="1:52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2">
        <v>284.45512820512818</v>
      </c>
      <c r="S42" s="42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05">
        <v>225.41025641025601</v>
      </c>
      <c r="AK42" s="6">
        <v>219.11421911421911</v>
      </c>
      <c r="AL42" s="6">
        <v>181.81818181818181</v>
      </c>
      <c r="AM42" s="12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69">
        <v>225</v>
      </c>
      <c r="AW42" s="6">
        <v>226.41025641025601</v>
      </c>
      <c r="AX42" s="188">
        <v>225</v>
      </c>
      <c r="AY42" s="185">
        <f t="shared" si="0"/>
        <v>-0.62287655719121771</v>
      </c>
      <c r="AZ42" s="185">
        <f t="shared" si="1"/>
        <v>23.750000000000004</v>
      </c>
    </row>
    <row r="43" spans="1:52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70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2">
        <v>536.41025641025647</v>
      </c>
      <c r="S43" s="42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05">
        <v>520.88888888888891</v>
      </c>
      <c r="AK43" s="6">
        <v>549.33333333333337</v>
      </c>
      <c r="AL43" s="6">
        <v>530.66666666666663</v>
      </c>
      <c r="AM43" s="12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68">
        <v>694.73684210526312</v>
      </c>
      <c r="AW43" s="6">
        <v>670.88888888888903</v>
      </c>
      <c r="AX43" s="177">
        <v>688.23529411764696</v>
      </c>
      <c r="AY43" s="185">
        <f t="shared" si="0"/>
        <v>2.5855854100500388</v>
      </c>
      <c r="AZ43" s="185">
        <f t="shared" si="1"/>
        <v>29.69258054980785</v>
      </c>
    </row>
    <row r="44" spans="1:52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70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2">
        <v>650</v>
      </c>
      <c r="S44" s="42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05">
        <v>703.33333333333303</v>
      </c>
      <c r="AK44" s="6">
        <v>685</v>
      </c>
      <c r="AL44" s="6">
        <v>680</v>
      </c>
      <c r="AM44" s="12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68">
        <v>775</v>
      </c>
      <c r="AW44" s="6">
        <v>733.33333333333337</v>
      </c>
      <c r="AX44" s="177">
        <v>760</v>
      </c>
      <c r="AY44" s="185">
        <f t="shared" si="0"/>
        <v>3.6363636363636314</v>
      </c>
      <c r="AZ44" s="185">
        <f t="shared" si="1"/>
        <v>11.76470588235294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B44"/>
  <sheetViews>
    <sheetView zoomScale="148" zoomScaleNormal="148" workbookViewId="0">
      <pane xSplit="1" ySplit="1" topLeftCell="AR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1" max="52" width="6.457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09">
        <v>414</v>
      </c>
      <c r="L2" s="72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2">
        <v>486</v>
      </c>
      <c r="S2" s="42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05">
        <v>434.73684210526318</v>
      </c>
      <c r="AK2" s="6">
        <v>429.28571428571428</v>
      </c>
      <c r="AL2" s="6">
        <v>437.64705882352939</v>
      </c>
      <c r="AM2" s="12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68">
        <v>434.73684210526318</v>
      </c>
      <c r="AW2" s="6">
        <v>439.230769230769</v>
      </c>
      <c r="AX2" s="177">
        <v>430</v>
      </c>
      <c r="AY2" s="185">
        <f>(AX2-AW2)/AW2*100</f>
        <v>-2.1015761821365508</v>
      </c>
      <c r="AZ2" s="185">
        <f>(AX2-AL2)/AL2*100</f>
        <v>-1.7473118279569846</v>
      </c>
    </row>
    <row r="3" spans="1:54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71">
        <v>35.333333333333336</v>
      </c>
      <c r="L3" s="72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2">
        <v>37.5</v>
      </c>
      <c r="S3" s="42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05">
        <v>38.1111111111111</v>
      </c>
      <c r="AK3" s="6">
        <v>37.625</v>
      </c>
      <c r="AL3" s="6">
        <v>38.176470588235297</v>
      </c>
      <c r="AM3" s="12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68">
        <v>38.176470588235297</v>
      </c>
      <c r="AW3" s="6">
        <v>40.461538461538503</v>
      </c>
      <c r="AX3" s="177">
        <v>40.615384615384599</v>
      </c>
      <c r="AY3" s="185">
        <f t="shared" ref="AY3:AY44" si="0">(AX3-AW3)/AW3*100</f>
        <v>0.38022813688198709</v>
      </c>
      <c r="AZ3" s="185">
        <f t="shared" ref="AZ3:AZ44" si="1">(AX3-AL3)/AL3*100</f>
        <v>6.3885267275097277</v>
      </c>
    </row>
    <row r="4" spans="1:54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71">
        <v>326.94797919167701</v>
      </c>
      <c r="L4" s="72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2">
        <v>343.33733493397358</v>
      </c>
      <c r="S4" s="42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05">
        <v>256.061833431401</v>
      </c>
      <c r="AK4" s="6">
        <v>242.067400023689</v>
      </c>
      <c r="AL4" s="6">
        <v>233.824814191363</v>
      </c>
      <c r="AM4" s="12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68">
        <v>236.061833431401</v>
      </c>
      <c r="AW4" s="6">
        <v>230.07347617245401</v>
      </c>
      <c r="AX4" s="177">
        <v>232.37530894772399</v>
      </c>
      <c r="AY4" s="185">
        <f t="shared" si="0"/>
        <v>1.0004772447322972</v>
      </c>
      <c r="AZ4" s="185">
        <f t="shared" si="1"/>
        <v>-0.61991078605230054</v>
      </c>
    </row>
    <row r="5" spans="1:54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71">
        <v>316.90334875898901</v>
      </c>
      <c r="L5" s="72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2">
        <v>319.37309398083056</v>
      </c>
      <c r="S5" s="42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05">
        <v>176.73712289341177</v>
      </c>
      <c r="AK5" s="6">
        <v>196.04960651509259</v>
      </c>
      <c r="AL5" s="6">
        <v>202.60636027653899</v>
      </c>
      <c r="AM5" s="12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68">
        <v>184.03319307424999</v>
      </c>
      <c r="AW5" s="6">
        <v>208.803633775408</v>
      </c>
      <c r="AX5" s="177">
        <v>206.72412623850499</v>
      </c>
      <c r="AY5" s="185">
        <f t="shared" si="0"/>
        <v>-0.99591539634782178</v>
      </c>
      <c r="AZ5" s="185">
        <f t="shared" si="1"/>
        <v>2.0323971845432838</v>
      </c>
    </row>
    <row r="6" spans="1:54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71">
        <v>980.92387031854298</v>
      </c>
      <c r="L6" s="72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2">
        <v>928.491498839325</v>
      </c>
      <c r="S6" s="42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05">
        <v>929.20745920745901</v>
      </c>
      <c r="AK6" s="6">
        <v>897.98215802888706</v>
      </c>
      <c r="AL6" s="6">
        <v>861.22980961690996</v>
      </c>
      <c r="AM6" s="12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68">
        <v>828.74902874902864</v>
      </c>
      <c r="AW6" s="6">
        <v>845.25311595487005</v>
      </c>
      <c r="AX6" s="177">
        <v>869.29537335569796</v>
      </c>
      <c r="AY6" s="185">
        <f t="shared" si="0"/>
        <v>2.8443855393147794</v>
      </c>
      <c r="AZ6" s="185">
        <f t="shared" si="1"/>
        <v>0.93651701888671313</v>
      </c>
    </row>
    <row r="7" spans="1:54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9">
        <v>1311.0843512430499</v>
      </c>
      <c r="I7" s="6">
        <v>1275.70727272727</v>
      </c>
      <c r="J7" s="6">
        <v>1282.64941105768</v>
      </c>
      <c r="K7" s="71">
        <v>1217.5253249858699</v>
      </c>
      <c r="L7" s="72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2">
        <v>1106.3209071867609</v>
      </c>
      <c r="S7" s="42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05">
        <v>1269.2668241230999</v>
      </c>
      <c r="AK7" s="6">
        <v>1257.7420297026299</v>
      </c>
      <c r="AL7" s="6">
        <v>1225.43558073636</v>
      </c>
      <c r="AM7" s="12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68">
        <v>1159.7430145992901</v>
      </c>
      <c r="AW7" s="6">
        <v>1143.341207937417</v>
      </c>
      <c r="AX7" s="177">
        <v>1181.1538461538501</v>
      </c>
      <c r="AY7" s="185">
        <f t="shared" si="0"/>
        <v>3.3072050542678215</v>
      </c>
      <c r="AZ7" s="185">
        <f t="shared" si="1"/>
        <v>-3.6135505838586117</v>
      </c>
    </row>
    <row r="8" spans="1:54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71">
        <v>225.71428571428601</v>
      </c>
      <c r="L8" s="72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2">
        <v>275</v>
      </c>
      <c r="S8" s="42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05">
        <v>220</v>
      </c>
      <c r="AK8" s="6">
        <v>242.85714285714286</v>
      </c>
      <c r="AL8" s="6">
        <v>244.44444444444446</v>
      </c>
      <c r="AM8" s="12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68">
        <v>267</v>
      </c>
      <c r="AW8" s="6">
        <v>290</v>
      </c>
      <c r="AX8" s="177">
        <v>290</v>
      </c>
      <c r="AY8" s="185">
        <f t="shared" si="0"/>
        <v>0</v>
      </c>
      <c r="AZ8" s="185">
        <f t="shared" si="1"/>
        <v>18.636363636363633</v>
      </c>
    </row>
    <row r="9" spans="1:54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71">
        <v>227.142857142857</v>
      </c>
      <c r="L9" s="72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2">
        <v>285</v>
      </c>
      <c r="S9" s="42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05">
        <v>229.16666666666666</v>
      </c>
      <c r="AK9" s="6">
        <v>227.77777777777777</v>
      </c>
      <c r="AL9" s="6">
        <v>222.72727272727272</v>
      </c>
      <c r="AM9" s="12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68">
        <v>265</v>
      </c>
      <c r="AW9" s="6">
        <v>246.363636363636</v>
      </c>
      <c r="AX9" s="177">
        <v>275</v>
      </c>
      <c r="AY9" s="185">
        <f t="shared" si="0"/>
        <v>11.623616236162524</v>
      </c>
      <c r="AZ9" s="185">
        <f t="shared" si="1"/>
        <v>23.469387755102044</v>
      </c>
    </row>
    <row r="10" spans="1:54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71">
        <v>367.67568596654098</v>
      </c>
      <c r="L10" s="71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2">
        <v>317.59747577191803</v>
      </c>
      <c r="S10" s="42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05">
        <v>362.76272577996701</v>
      </c>
      <c r="AK10" s="6">
        <v>340.710180623974</v>
      </c>
      <c r="AL10" s="6">
        <v>355.60481663929897</v>
      </c>
      <c r="AM10" s="12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68">
        <v>282.76272577996701</v>
      </c>
      <c r="AW10" s="6">
        <v>310.53169224636241</v>
      </c>
      <c r="AX10" s="177">
        <v>312.97233736073139</v>
      </c>
      <c r="AY10" s="185">
        <f t="shared" si="0"/>
        <v>0.78595685249178182</v>
      </c>
      <c r="AZ10" s="185">
        <f t="shared" si="1"/>
        <v>-11.988723797802502</v>
      </c>
    </row>
    <row r="11" spans="1:54" ht="15" customHeight="1" x14ac:dyDescent="0.2">
      <c r="A11" s="2" t="s">
        <v>10</v>
      </c>
      <c r="B11" s="6">
        <v>850</v>
      </c>
      <c r="C11" s="6">
        <v>880.34</v>
      </c>
      <c r="D11" s="49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9">
        <v>877.86407499999996</v>
      </c>
      <c r="K11" s="49">
        <v>877.86407499999996</v>
      </c>
      <c r="L11" s="49">
        <v>877.86407499999996</v>
      </c>
      <c r="M11" s="13">
        <v>850.4020211719552</v>
      </c>
      <c r="N11" s="49">
        <v>854.65403127781485</v>
      </c>
      <c r="O11" s="6">
        <v>874.75304978744998</v>
      </c>
      <c r="P11" s="6">
        <v>874.75304978744998</v>
      </c>
      <c r="Q11" s="49">
        <v>868.05337695090486</v>
      </c>
      <c r="R11" s="42">
        <v>900</v>
      </c>
      <c r="S11" s="42">
        <v>894.31925580016002</v>
      </c>
      <c r="T11" s="13">
        <v>877.62125543942511</v>
      </c>
      <c r="U11" s="6">
        <v>877.73628843474341</v>
      </c>
      <c r="V11" s="110">
        <v>877.73628843474341</v>
      </c>
      <c r="W11" s="6">
        <v>800.25</v>
      </c>
      <c r="X11" s="110">
        <v>819.69282823728099</v>
      </c>
      <c r="Y11" s="6">
        <v>799.65</v>
      </c>
      <c r="Z11" s="11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05">
        <v>650</v>
      </c>
      <c r="AK11" s="105">
        <v>650</v>
      </c>
      <c r="AL11" s="106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68">
        <v>650</v>
      </c>
      <c r="AW11" s="7">
        <v>645</v>
      </c>
      <c r="AX11" s="188">
        <v>652</v>
      </c>
      <c r="AY11" s="185">
        <f t="shared" si="0"/>
        <v>1.0852713178294573</v>
      </c>
      <c r="AZ11" s="185">
        <f t="shared" si="1"/>
        <v>2.9235334975058378</v>
      </c>
      <c r="BB11" s="183"/>
    </row>
    <row r="12" spans="1:54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2">
        <v>1050</v>
      </c>
      <c r="S12" s="42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05">
        <v>800</v>
      </c>
      <c r="AK12" s="105">
        <v>800</v>
      </c>
      <c r="AL12" s="106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68">
        <v>850</v>
      </c>
      <c r="AW12" s="6">
        <v>870</v>
      </c>
      <c r="AX12" s="188">
        <v>875</v>
      </c>
      <c r="AY12" s="185">
        <f t="shared" si="0"/>
        <v>0.57471264367816088</v>
      </c>
      <c r="AZ12" s="185">
        <f t="shared" si="1"/>
        <v>10.42820904375481</v>
      </c>
    </row>
    <row r="13" spans="1:54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09">
        <v>180</v>
      </c>
      <c r="L13" s="109">
        <v>180</v>
      </c>
      <c r="M13" s="13">
        <v>150</v>
      </c>
      <c r="N13" s="29">
        <v>155</v>
      </c>
      <c r="O13" s="6">
        <v>140</v>
      </c>
      <c r="P13" s="6">
        <v>140</v>
      </c>
      <c r="Q13" s="91">
        <v>148</v>
      </c>
      <c r="R13" s="42">
        <v>160</v>
      </c>
      <c r="S13" s="42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05">
        <v>145</v>
      </c>
      <c r="AK13" s="6">
        <v>150</v>
      </c>
      <c r="AL13" s="29">
        <v>150</v>
      </c>
      <c r="AM13" s="12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68">
        <v>175</v>
      </c>
      <c r="AW13" s="6">
        <v>172.5</v>
      </c>
      <c r="AX13" s="177">
        <v>172.5</v>
      </c>
      <c r="AY13" s="185">
        <f t="shared" si="0"/>
        <v>0</v>
      </c>
      <c r="AZ13" s="185">
        <f t="shared" si="1"/>
        <v>15</v>
      </c>
    </row>
    <row r="14" spans="1:54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91">
        <v>190</v>
      </c>
      <c r="I14" s="6">
        <v>188</v>
      </c>
      <c r="J14" s="6">
        <v>204.61538461538461</v>
      </c>
      <c r="K14" s="71">
        <v>200</v>
      </c>
      <c r="L14" s="72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2">
        <v>176.42857142857142</v>
      </c>
      <c r="S14" s="42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05">
        <v>163.125</v>
      </c>
      <c r="AK14" s="6">
        <v>166.66666666666666</v>
      </c>
      <c r="AL14" s="29">
        <v>166.875</v>
      </c>
      <c r="AM14" s="12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68">
        <v>184</v>
      </c>
      <c r="AW14" s="6">
        <v>185</v>
      </c>
      <c r="AX14" s="177">
        <v>181.53846153846155</v>
      </c>
      <c r="AY14" s="185">
        <f t="shared" si="0"/>
        <v>-1.8711018711018663</v>
      </c>
      <c r="AZ14" s="185">
        <f t="shared" si="1"/>
        <v>8.7870930567559835</v>
      </c>
    </row>
    <row r="15" spans="1:54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9">
        <v>1475</v>
      </c>
      <c r="I15" s="6">
        <v>1200</v>
      </c>
      <c r="J15" s="6">
        <v>1200</v>
      </c>
      <c r="K15" s="71">
        <v>1200</v>
      </c>
      <c r="L15" s="72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2">
        <v>1133.3333333333301</v>
      </c>
      <c r="S15" s="42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05">
        <v>1540</v>
      </c>
      <c r="AK15" s="105">
        <v>1500</v>
      </c>
      <c r="AL15" s="29">
        <v>1502.49</v>
      </c>
      <c r="AM15" s="12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68">
        <v>1425</v>
      </c>
      <c r="AW15" s="6">
        <v>1450</v>
      </c>
      <c r="AX15" s="177">
        <v>1470</v>
      </c>
      <c r="AY15" s="185">
        <f t="shared" si="0"/>
        <v>1.3793103448275863</v>
      </c>
      <c r="AZ15" s="185">
        <f t="shared" si="1"/>
        <v>-2.1624103987380954</v>
      </c>
    </row>
    <row r="16" spans="1:54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91">
        <v>275.49316555318222</v>
      </c>
      <c r="I16" s="6">
        <v>342.11999999999995</v>
      </c>
      <c r="J16" s="6">
        <v>338.62670735783303</v>
      </c>
      <c r="K16" s="71">
        <v>307.771488845921</v>
      </c>
      <c r="L16" s="72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2">
        <v>301.58396816863501</v>
      </c>
      <c r="S16" s="42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05">
        <v>127.11322367715478</v>
      </c>
      <c r="AK16" s="6">
        <v>117.02547444557025</v>
      </c>
      <c r="AL16" s="29">
        <v>127.10952150847373</v>
      </c>
      <c r="AM16" s="12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68">
        <v>160.68346260738099</v>
      </c>
      <c r="AW16" s="6">
        <v>161.725559946537</v>
      </c>
      <c r="AX16" s="177">
        <v>165.182731324701</v>
      </c>
      <c r="AY16" s="185">
        <f t="shared" si="0"/>
        <v>2.1376777915048542</v>
      </c>
      <c r="AZ16" s="185">
        <f t="shared" si="1"/>
        <v>29.953074611872498</v>
      </c>
    </row>
    <row r="17" spans="1:52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71">
        <v>328.18468992926603</v>
      </c>
      <c r="L17" s="72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2">
        <v>283.50709902723901</v>
      </c>
      <c r="S17" s="42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05">
        <v>134.72576036575376</v>
      </c>
      <c r="AK17" s="6">
        <v>143.51194771162213</v>
      </c>
      <c r="AL17" s="6">
        <v>151.88465733570155</v>
      </c>
      <c r="AM17" s="12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68">
        <v>194.72576036575401</v>
      </c>
      <c r="AW17" s="6">
        <v>202.7892678652</v>
      </c>
      <c r="AX17" s="177">
        <v>206.707236241744</v>
      </c>
      <c r="AY17" s="185">
        <f t="shared" si="0"/>
        <v>1.9320393124296822</v>
      </c>
      <c r="AZ17" s="185">
        <f t="shared" si="1"/>
        <v>36.094876116994087</v>
      </c>
    </row>
    <row r="18" spans="1:52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71">
        <v>1127.7777777777801</v>
      </c>
      <c r="L18" s="72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2">
        <v>879.45402298850604</v>
      </c>
      <c r="S18" s="42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05">
        <v>959.53488372093</v>
      </c>
      <c r="AK18" s="6">
        <v>970.79545454544996</v>
      </c>
      <c r="AL18" s="6">
        <v>985.71428571428578</v>
      </c>
      <c r="AM18" s="12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68">
        <v>997.86821705425996</v>
      </c>
      <c r="AW18" s="6">
        <v>992.72440533590498</v>
      </c>
      <c r="AX18" s="177">
        <v>994.375</v>
      </c>
      <c r="AY18" s="185">
        <f t="shared" si="0"/>
        <v>0.16626917352117659</v>
      </c>
      <c r="AZ18" s="185">
        <f t="shared" si="1"/>
        <v>0.87862318840579057</v>
      </c>
    </row>
    <row r="19" spans="1:52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9">
        <v>1695.454545454545</v>
      </c>
      <c r="I19" s="6">
        <v>1402.5650000000001</v>
      </c>
      <c r="J19" s="6">
        <v>1500</v>
      </c>
      <c r="K19" s="71">
        <v>1502.5641025641</v>
      </c>
      <c r="L19" s="72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2">
        <v>1633.3333333333301</v>
      </c>
      <c r="S19" s="42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05">
        <v>1525.7142857142901</v>
      </c>
      <c r="AK19" s="6">
        <v>1536.1363636363601</v>
      </c>
      <c r="AL19" s="6">
        <v>1493.6363636363601</v>
      </c>
      <c r="AM19" s="12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68">
        <v>1465.7142857142901</v>
      </c>
      <c r="AW19" s="6">
        <v>1435.7843137254899</v>
      </c>
      <c r="AX19" s="177">
        <v>1475.6613756613799</v>
      </c>
      <c r="AY19" s="185">
        <f t="shared" si="0"/>
        <v>2.7773713331927468</v>
      </c>
      <c r="AZ19" s="185">
        <f t="shared" si="1"/>
        <v>-1.2034380263224749</v>
      </c>
    </row>
    <row r="20" spans="1:52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91">
        <v>170.55</v>
      </c>
      <c r="I20" s="6">
        <v>187.45142857142901</v>
      </c>
      <c r="J20" s="6">
        <v>180.26278535431899</v>
      </c>
      <c r="K20" s="71">
        <v>147.107076795643</v>
      </c>
      <c r="L20" s="72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2">
        <v>222.505870198178</v>
      </c>
      <c r="S20" s="42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05">
        <v>184.23286272550979</v>
      </c>
      <c r="AK20" s="6">
        <v>198.813525410164</v>
      </c>
      <c r="AL20" s="6">
        <v>173.4010387371732</v>
      </c>
      <c r="AM20" s="12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68">
        <v>162.37363943246299</v>
      </c>
      <c r="AW20" s="6">
        <v>164.25954940321901</v>
      </c>
      <c r="AX20" s="177">
        <v>162.189615269325</v>
      </c>
      <c r="AY20" s="185">
        <f t="shared" si="0"/>
        <v>-1.260160606439265</v>
      </c>
      <c r="AZ20" s="185">
        <f t="shared" si="1"/>
        <v>-6.4656034067024999</v>
      </c>
    </row>
    <row r="21" spans="1:52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11">
        <v>301.68992884510124</v>
      </c>
      <c r="I21" s="6">
        <v>298.75799999999998</v>
      </c>
      <c r="J21" s="6">
        <v>285.17883915185269</v>
      </c>
      <c r="K21" s="71">
        <v>265.45489160181813</v>
      </c>
      <c r="L21" s="72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2">
        <v>368.01420718212302</v>
      </c>
      <c r="S21" s="42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05">
        <v>287.60946907498635</v>
      </c>
      <c r="AK21" s="6">
        <v>278.544061302682</v>
      </c>
      <c r="AL21" s="6">
        <v>296.32183908045977</v>
      </c>
      <c r="AM21" s="12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68">
        <v>347.60946907498601</v>
      </c>
      <c r="AW21" s="6">
        <v>342.44390876457197</v>
      </c>
      <c r="AX21" s="177">
        <v>349.37433244162236</v>
      </c>
      <c r="AY21" s="185">
        <f t="shared" si="0"/>
        <v>2.0238128054469229</v>
      </c>
      <c r="AZ21" s="185">
        <f t="shared" si="1"/>
        <v>17.903673089298469</v>
      </c>
    </row>
    <row r="22" spans="1:52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91">
        <v>244.15733309815678</v>
      </c>
      <c r="I22" s="6">
        <v>238.443571428571</v>
      </c>
      <c r="J22" s="6">
        <v>269.65448047399917</v>
      </c>
      <c r="K22" s="71">
        <v>243.9364994921894</v>
      </c>
      <c r="L22" s="72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2">
        <v>260.33465257603194</v>
      </c>
      <c r="S22" s="42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05">
        <v>270.13017079842803</v>
      </c>
      <c r="AK22" s="6">
        <v>275.46431906095779</v>
      </c>
      <c r="AL22" s="6">
        <v>291.62135442412301</v>
      </c>
      <c r="AM22" s="12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68">
        <v>310.51486809764498</v>
      </c>
      <c r="AW22" s="6">
        <v>307.44048960580398</v>
      </c>
      <c r="AX22" s="177">
        <v>306.19979226073201</v>
      </c>
      <c r="AY22" s="185">
        <f t="shared" si="0"/>
        <v>-0.4035569116685867</v>
      </c>
      <c r="AZ22" s="185">
        <f t="shared" si="1"/>
        <v>4.999098185178398</v>
      </c>
    </row>
    <row r="23" spans="1:52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71">
        <v>285</v>
      </c>
      <c r="L23" s="72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2">
        <v>353.40290381125197</v>
      </c>
      <c r="S23" s="42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05">
        <v>262.90640394088672</v>
      </c>
      <c r="AK23" s="6">
        <v>245.623342175066</v>
      </c>
      <c r="AL23" s="6">
        <v>275.86206896551727</v>
      </c>
      <c r="AM23" s="12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68">
        <v>362.906403940887</v>
      </c>
      <c r="AW23" s="6">
        <v>345.68965517241378</v>
      </c>
      <c r="AX23" s="177">
        <v>343.48275862068999</v>
      </c>
      <c r="AY23" s="185">
        <f t="shared" si="0"/>
        <v>-0.63840399002483617</v>
      </c>
      <c r="AZ23" s="185">
        <f t="shared" si="1"/>
        <v>24.512500000000113</v>
      </c>
    </row>
    <row r="24" spans="1:52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71">
        <v>310.5</v>
      </c>
      <c r="L24" s="71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2">
        <v>323.37026816017254</v>
      </c>
      <c r="S24" s="42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05">
        <v>387.35091023226619</v>
      </c>
      <c r="AK24" s="6">
        <v>394.93110587563359</v>
      </c>
      <c r="AL24" s="6">
        <v>381.19701650385463</v>
      </c>
      <c r="AM24" s="12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68">
        <v>510.52841475573302</v>
      </c>
      <c r="AW24" s="6">
        <v>492.44663382594428</v>
      </c>
      <c r="AX24" s="177">
        <v>495.86450161162816</v>
      </c>
      <c r="AY24" s="185">
        <f t="shared" si="0"/>
        <v>0.69405851333160495</v>
      </c>
      <c r="AZ24" s="185">
        <f t="shared" si="1"/>
        <v>30.080897841081089</v>
      </c>
    </row>
    <row r="25" spans="1:52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71">
        <v>210.54210940204601</v>
      </c>
      <c r="L25" s="72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2">
        <v>216.519140191102</v>
      </c>
      <c r="S25" s="42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05">
        <v>252.1781641131486</v>
      </c>
      <c r="AK25" s="6">
        <v>246.9977254974246</v>
      </c>
      <c r="AL25" s="6">
        <v>229.45153287258549</v>
      </c>
      <c r="AM25" s="12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68">
        <v>244.26505694597799</v>
      </c>
      <c r="AW25" s="6">
        <v>244.0137279779369</v>
      </c>
      <c r="AX25" s="177">
        <v>248.934119811313</v>
      </c>
      <c r="AY25" s="185">
        <f t="shared" si="0"/>
        <v>2.0164405806795389</v>
      </c>
      <c r="AZ25" s="185">
        <f t="shared" si="1"/>
        <v>8.4909378005969529</v>
      </c>
    </row>
    <row r="26" spans="1:52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71">
        <v>205.38729665590157</v>
      </c>
      <c r="L26" s="72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2">
        <v>335.52869429956701</v>
      </c>
      <c r="S26" s="42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05">
        <v>206.64106976429301</v>
      </c>
      <c r="AK26" s="6">
        <v>224.24468728214799</v>
      </c>
      <c r="AL26" s="6">
        <v>173.40060562366168</v>
      </c>
      <c r="AM26" s="12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68">
        <v>230.64106976429301</v>
      </c>
      <c r="AW26" s="6">
        <v>236.92329807452199</v>
      </c>
      <c r="AX26" s="177">
        <v>235.2223411671298</v>
      </c>
      <c r="AY26" s="185">
        <f t="shared" si="0"/>
        <v>-0.71793568687245635</v>
      </c>
      <c r="AZ26" s="185">
        <f t="shared" si="1"/>
        <v>35.652548802304835</v>
      </c>
    </row>
    <row r="27" spans="1:52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72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9">
        <v>1283.6648584049699</v>
      </c>
      <c r="S27" s="42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07">
        <v>1409.7777777777701</v>
      </c>
      <c r="AK27" s="6">
        <v>1426.6666666666599</v>
      </c>
      <c r="AL27" s="6">
        <v>1400</v>
      </c>
      <c r="AM27" s="12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68">
        <v>1477.7777777777701</v>
      </c>
      <c r="AW27" s="7">
        <v>1475</v>
      </c>
      <c r="AX27" s="188">
        <v>1467</v>
      </c>
      <c r="AY27" s="185">
        <f t="shared" si="0"/>
        <v>-0.5423728813559322</v>
      </c>
      <c r="AZ27" s="185">
        <f t="shared" si="1"/>
        <v>4.7857142857142856</v>
      </c>
    </row>
    <row r="28" spans="1:52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71">
        <v>785.45</v>
      </c>
      <c r="L28" s="72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12">
        <v>913.33333333333303</v>
      </c>
      <c r="S28" s="42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05">
        <v>850</v>
      </c>
      <c r="AK28" s="6">
        <v>820</v>
      </c>
      <c r="AL28" s="6">
        <v>811.1111111111112</v>
      </c>
      <c r="AM28" s="12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68">
        <v>950</v>
      </c>
      <c r="AW28" s="6">
        <v>963.33333333332996</v>
      </c>
      <c r="AX28" s="177">
        <v>976.19047619048001</v>
      </c>
      <c r="AY28" s="185">
        <f t="shared" si="0"/>
        <v>1.3346515076626397</v>
      </c>
      <c r="AZ28" s="185">
        <f t="shared" si="1"/>
        <v>20.352250489237246</v>
      </c>
    </row>
    <row r="29" spans="1:52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71">
        <v>138.84777225719787</v>
      </c>
      <c r="L29" s="72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2">
        <v>310.88504088504101</v>
      </c>
      <c r="S29" s="42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05">
        <v>241.715985174558</v>
      </c>
      <c r="AK29" s="6">
        <v>244.70609973479415</v>
      </c>
      <c r="AL29" s="6">
        <v>202.71290523615701</v>
      </c>
      <c r="AM29" s="12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68">
        <v>202.03081232493</v>
      </c>
      <c r="AW29" s="6">
        <v>193.4873643012078</v>
      </c>
      <c r="AX29" s="177">
        <v>201.56379554262799</v>
      </c>
      <c r="AY29" s="185">
        <f t="shared" si="0"/>
        <v>4.1741388491123121</v>
      </c>
      <c r="AZ29" s="185">
        <f t="shared" si="1"/>
        <v>-0.56686558371324924</v>
      </c>
    </row>
    <row r="30" spans="1:52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71">
        <v>85</v>
      </c>
      <c r="L30" s="72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2">
        <v>147.75830230375684</v>
      </c>
      <c r="S30" s="42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05">
        <v>124.9259036390827</v>
      </c>
      <c r="AK30" s="6">
        <v>164.26718207832701</v>
      </c>
      <c r="AL30" s="6">
        <v>156.85320016600801</v>
      </c>
      <c r="AM30" s="12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68">
        <v>93.84124755442663</v>
      </c>
      <c r="AW30" s="6">
        <v>99.982888981553273</v>
      </c>
      <c r="AX30" s="177">
        <v>85.863769982201106</v>
      </c>
      <c r="AY30" s="185">
        <f t="shared" si="0"/>
        <v>-14.12153533786879</v>
      </c>
      <c r="AZ30" s="185">
        <f t="shared" si="1"/>
        <v>-45.258515674958588</v>
      </c>
    </row>
    <row r="31" spans="1:52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71">
        <v>865.33</v>
      </c>
      <c r="L31" s="72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2">
        <v>883.33333333333303</v>
      </c>
      <c r="S31" s="42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05">
        <v>686.82864450127897</v>
      </c>
      <c r="AK31" s="6">
        <v>708.12324929971999</v>
      </c>
      <c r="AL31" s="6">
        <v>711.11111111111097</v>
      </c>
      <c r="AM31" s="12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68">
        <v>786.82864450127875</v>
      </c>
      <c r="AW31" s="6">
        <v>827.40896358543398</v>
      </c>
      <c r="AX31" s="177">
        <v>820.59808449938998</v>
      </c>
      <c r="AY31" s="185">
        <f t="shared" si="0"/>
        <v>-0.82315751772016432</v>
      </c>
      <c r="AZ31" s="185">
        <f t="shared" si="1"/>
        <v>15.39660563272674</v>
      </c>
    </row>
    <row r="32" spans="1:52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71">
        <v>793.7908496732025</v>
      </c>
      <c r="L32" s="72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2">
        <v>700</v>
      </c>
      <c r="S32" s="42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05">
        <v>854.76190476190504</v>
      </c>
      <c r="AK32" s="6">
        <v>828.35481997677095</v>
      </c>
      <c r="AL32" s="6">
        <v>828.57142857142867</v>
      </c>
      <c r="AM32" s="12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68">
        <v>943.65079365079396</v>
      </c>
      <c r="AW32" s="6">
        <v>953.844482009177</v>
      </c>
      <c r="AX32" s="177">
        <v>938.88888888889005</v>
      </c>
      <c r="AY32" s="185">
        <f t="shared" si="0"/>
        <v>-1.5679278333491538</v>
      </c>
      <c r="AZ32" s="185">
        <f t="shared" si="1"/>
        <v>13.314176245210854</v>
      </c>
    </row>
    <row r="33" spans="1:52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36">
        <v>799.84</v>
      </c>
      <c r="J33" s="49">
        <v>791.04</v>
      </c>
      <c r="K33" s="49">
        <v>791.04</v>
      </c>
      <c r="L33" s="49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2">
        <v>900</v>
      </c>
      <c r="S33" s="42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05">
        <v>800</v>
      </c>
      <c r="AK33" s="105">
        <v>800</v>
      </c>
      <c r="AL33" s="6">
        <v>813.02</v>
      </c>
      <c r="AM33" s="12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68">
        <v>900</v>
      </c>
      <c r="AW33" s="6">
        <v>906.66666666667004</v>
      </c>
      <c r="AX33" s="177">
        <v>944.77124183006538</v>
      </c>
      <c r="AY33" s="185">
        <f t="shared" si="0"/>
        <v>4.2027104959627053</v>
      </c>
      <c r="AZ33" s="185">
        <f t="shared" si="1"/>
        <v>16.205166149672259</v>
      </c>
    </row>
    <row r="34" spans="1:52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09">
        <v>1700</v>
      </c>
      <c r="L34" s="11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2">
        <v>1666.6666666666667</v>
      </c>
      <c r="S34" s="42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05">
        <v>1350</v>
      </c>
      <c r="AK34" s="6">
        <v>1328.57142857142</v>
      </c>
      <c r="AL34" s="7">
        <v>1355.0019</v>
      </c>
      <c r="AM34" s="12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68">
        <v>1200</v>
      </c>
      <c r="AW34" s="6">
        <v>1225</v>
      </c>
      <c r="AX34" s="177">
        <v>1283.3333333333301</v>
      </c>
      <c r="AY34" s="185">
        <f t="shared" si="0"/>
        <v>4.7619047619044963</v>
      </c>
      <c r="AZ34" s="185">
        <f t="shared" si="1"/>
        <v>-5.2891856953610112</v>
      </c>
    </row>
    <row r="35" spans="1:52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71">
        <v>1350</v>
      </c>
      <c r="L35" s="72">
        <v>1381.67</v>
      </c>
      <c r="M35" s="13">
        <v>1516.2270927755396</v>
      </c>
      <c r="N35" s="49">
        <v>1488.57835</v>
      </c>
      <c r="O35" s="6">
        <v>1492.1742276337388</v>
      </c>
      <c r="P35" s="6">
        <v>1492.1742276337388</v>
      </c>
      <c r="Q35" s="49">
        <v>1490.9756017558259</v>
      </c>
      <c r="R35" s="49">
        <v>1467.0892362380141</v>
      </c>
      <c r="S35" s="42">
        <v>1500</v>
      </c>
      <c r="T35" s="13">
        <v>1488.4634760365357</v>
      </c>
      <c r="U35" s="6">
        <v>1488.4935884711217</v>
      </c>
      <c r="V35" s="110">
        <v>1488.4935884711217</v>
      </c>
      <c r="W35" s="6">
        <v>1400.951</v>
      </c>
      <c r="X35" s="6">
        <v>1411.1111111111099</v>
      </c>
      <c r="Y35" s="6">
        <v>1421</v>
      </c>
      <c r="Z35" s="11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05">
        <v>1400</v>
      </c>
      <c r="AK35" s="105">
        <v>1400</v>
      </c>
      <c r="AL35" s="106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69">
        <v>1435</v>
      </c>
      <c r="AW35" s="7">
        <v>1423</v>
      </c>
      <c r="AX35" s="177">
        <v>1421.73913043478</v>
      </c>
      <c r="AY35" s="185">
        <f t="shared" si="0"/>
        <v>-8.8606434660575634E-2</v>
      </c>
      <c r="AZ35" s="185">
        <f t="shared" si="1"/>
        <v>0.73611297231587491</v>
      </c>
    </row>
    <row r="36" spans="1:52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71">
        <v>721.81371668462998</v>
      </c>
      <c r="L36" s="72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91">
        <v>867.03296703296701</v>
      </c>
      <c r="R36" s="112">
        <v>852.00937222402899</v>
      </c>
      <c r="S36" s="42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08">
        <v>992.30769230769238</v>
      </c>
      <c r="AK36" s="7">
        <v>961.59502262443402</v>
      </c>
      <c r="AL36" s="6">
        <v>963.78205128205002</v>
      </c>
      <c r="AM36" s="12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68">
        <v>942.30769230769238</v>
      </c>
      <c r="AW36" s="6">
        <v>952.53006241042999</v>
      </c>
      <c r="AX36" s="177">
        <v>989.10688448153758</v>
      </c>
      <c r="AY36" s="185">
        <f t="shared" si="0"/>
        <v>3.8399651112898123</v>
      </c>
      <c r="AZ36" s="185">
        <f t="shared" si="1"/>
        <v>2.6276514659927264</v>
      </c>
    </row>
    <row r="37" spans="1:52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9">
        <v>529.12</v>
      </c>
      <c r="L37" s="72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2">
        <v>603.55555555555554</v>
      </c>
      <c r="S37" s="42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05">
        <v>552.98245614035079</v>
      </c>
      <c r="AK37" s="6">
        <v>567.11111111111109</v>
      </c>
      <c r="AL37" s="6">
        <v>567.8431372549021</v>
      </c>
      <c r="AM37" s="12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68">
        <v>597.77777777777806</v>
      </c>
      <c r="AW37" s="6">
        <v>612.42424242424204</v>
      </c>
      <c r="AX37" s="177">
        <v>668.33333333333303</v>
      </c>
      <c r="AY37" s="185">
        <f t="shared" si="0"/>
        <v>9.1291439881247101</v>
      </c>
      <c r="AZ37" s="185">
        <f t="shared" si="1"/>
        <v>17.696823204419807</v>
      </c>
    </row>
    <row r="38" spans="1:52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72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2">
        <v>116.8313191943444</v>
      </c>
      <c r="S38" s="42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05">
        <v>92.225712284408431</v>
      </c>
      <c r="AK38" s="6">
        <v>96.608805625660594</v>
      </c>
      <c r="AL38" s="6">
        <v>87.659383753501402</v>
      </c>
      <c r="AM38" s="12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68">
        <v>122.556334644435</v>
      </c>
      <c r="AW38" s="6">
        <v>150.52155531448292</v>
      </c>
      <c r="AX38" s="177">
        <v>141.44596698582299</v>
      </c>
      <c r="AY38" s="185">
        <f t="shared" si="0"/>
        <v>-6.0294276854224709</v>
      </c>
      <c r="AZ38" s="185">
        <f t="shared" si="1"/>
        <v>61.358614365313947</v>
      </c>
    </row>
    <row r="39" spans="1:52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72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2">
        <v>186.33630044610399</v>
      </c>
      <c r="S39" s="42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05">
        <v>98.70667826066645</v>
      </c>
      <c r="AK39" s="6">
        <v>97.130862695955599</v>
      </c>
      <c r="AL39" s="6">
        <v>90.598742608154382</v>
      </c>
      <c r="AM39" s="12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68">
        <v>119.973884867644</v>
      </c>
      <c r="AW39" s="6">
        <v>153.49725075215272</v>
      </c>
      <c r="AX39" s="177">
        <v>143.262572380731</v>
      </c>
      <c r="AY39" s="185">
        <f t="shared" si="0"/>
        <v>-6.6676623335406457</v>
      </c>
      <c r="AZ39" s="185">
        <f t="shared" si="1"/>
        <v>58.128654169463701</v>
      </c>
    </row>
    <row r="40" spans="1:52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72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2">
        <v>493.33333333333337</v>
      </c>
      <c r="S40" s="42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05">
        <v>452.63157894736844</v>
      </c>
      <c r="AK40" s="6">
        <v>477.33333333333331</v>
      </c>
      <c r="AL40" s="6">
        <v>448.33333333333337</v>
      </c>
      <c r="AM40" s="12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68">
        <v>544.73684210526301</v>
      </c>
      <c r="AW40" s="6">
        <v>562.12121212121201</v>
      </c>
      <c r="AX40" s="177">
        <v>569.74358974358995</v>
      </c>
      <c r="AY40" s="185">
        <f t="shared" si="0"/>
        <v>1.3560024880780164</v>
      </c>
      <c r="AZ40" s="185">
        <f t="shared" si="1"/>
        <v>27.080354589648302</v>
      </c>
    </row>
    <row r="41" spans="1:52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72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9">
        <v>238.80784324759901</v>
      </c>
      <c r="S41" s="42">
        <v>224.07052325906906</v>
      </c>
      <c r="T41" s="13">
        <v>224.07052325906906</v>
      </c>
      <c r="U41" s="6">
        <v>224.29497597067459</v>
      </c>
      <c r="V41" s="110">
        <v>224.29497597067459</v>
      </c>
      <c r="W41" s="6">
        <v>236.25</v>
      </c>
      <c r="X41" s="110">
        <v>228.9523257755514</v>
      </c>
      <c r="Y41" s="6">
        <v>200</v>
      </c>
      <c r="Z41" s="11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12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68">
        <v>200</v>
      </c>
      <c r="AW41" s="6">
        <v>211.11111111111001</v>
      </c>
      <c r="AX41" s="177">
        <v>250</v>
      </c>
      <c r="AY41" s="185">
        <f t="shared" si="0"/>
        <v>18.421052631579567</v>
      </c>
      <c r="AZ41" s="185">
        <f t="shared" si="1"/>
        <v>20.833333333333332</v>
      </c>
    </row>
    <row r="42" spans="1:52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9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9">
        <v>268.20531009421194</v>
      </c>
      <c r="R42" s="8">
        <v>275.78443309963643</v>
      </c>
      <c r="S42" s="42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06">
        <v>184.03</v>
      </c>
      <c r="AM42" s="12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69">
        <v>177</v>
      </c>
      <c r="AW42" s="7">
        <v>172</v>
      </c>
      <c r="AX42" s="177">
        <v>179.06976744185999</v>
      </c>
      <c r="AY42" s="185">
        <f t="shared" si="0"/>
        <v>4.1103299080581364</v>
      </c>
      <c r="AZ42" s="185">
        <f t="shared" si="1"/>
        <v>-2.6953391067434693</v>
      </c>
    </row>
    <row r="43" spans="1:52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1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91">
        <v>503.33333333333331</v>
      </c>
      <c r="R43" s="112">
        <v>567.11111111111109</v>
      </c>
      <c r="S43" s="42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08">
        <v>476.66666666666663</v>
      </c>
      <c r="AK43" s="6">
        <v>488.33333333333337</v>
      </c>
      <c r="AL43" s="6">
        <v>471.37254901960785</v>
      </c>
      <c r="AM43" s="12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68">
        <v>577.19298245614004</v>
      </c>
      <c r="AW43" s="6">
        <v>595.555555555556</v>
      </c>
      <c r="AX43" s="177">
        <v>589.52380952380997</v>
      </c>
      <c r="AY43" s="185">
        <f t="shared" si="0"/>
        <v>-1.0127931769722796</v>
      </c>
      <c r="AZ43" s="185">
        <f t="shared" si="1"/>
        <v>25.065367245067836</v>
      </c>
    </row>
    <row r="44" spans="1:52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72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2">
        <v>600</v>
      </c>
      <c r="S44" s="42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05">
        <v>650</v>
      </c>
      <c r="AK44" s="6">
        <v>630</v>
      </c>
      <c r="AL44" s="6">
        <v>635.17999999999995</v>
      </c>
      <c r="AM44" s="12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68">
        <v>700</v>
      </c>
      <c r="AW44" s="6">
        <v>695</v>
      </c>
      <c r="AX44" s="177">
        <v>737.5</v>
      </c>
      <c r="AY44" s="185">
        <f t="shared" si="0"/>
        <v>6.1151079136690649</v>
      </c>
      <c r="AZ44" s="185">
        <f t="shared" si="1"/>
        <v>16.108819547214974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B44"/>
  <sheetViews>
    <sheetView zoomScale="136" zoomScaleNormal="136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73">
        <v>411.33333333333297</v>
      </c>
      <c r="L2" s="74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2">
        <v>488.66666666666703</v>
      </c>
      <c r="S2" s="42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05">
        <v>438.8235294117647</v>
      </c>
      <c r="AK2" s="6">
        <v>453.125</v>
      </c>
      <c r="AL2" s="6">
        <v>453.63636363636402</v>
      </c>
      <c r="AM2" s="12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68">
        <v>484.4</v>
      </c>
      <c r="AW2" s="6">
        <v>481.42857142857099</v>
      </c>
      <c r="AX2" s="177">
        <v>482</v>
      </c>
      <c r="AY2" s="185">
        <f>(AX2-AW2)/AW2*100</f>
        <v>0.11869436201789535</v>
      </c>
      <c r="AZ2" s="185">
        <f>(AX2-AL2)/AL2*100</f>
        <v>6.2525050100199486</v>
      </c>
    </row>
    <row r="3" spans="1:54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73">
        <v>35.666666666666664</v>
      </c>
      <c r="L3" s="74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2">
        <v>36</v>
      </c>
      <c r="S3" s="42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05">
        <v>36.666666666666664</v>
      </c>
      <c r="AK3" s="6">
        <v>39.5</v>
      </c>
      <c r="AL3" s="6">
        <v>39.909090909090899</v>
      </c>
      <c r="AM3" s="12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68">
        <v>45.578947368421098</v>
      </c>
      <c r="AW3" s="6">
        <v>44.857142857142897</v>
      </c>
      <c r="AX3" s="177">
        <v>45</v>
      </c>
      <c r="AY3" s="185">
        <f t="shared" ref="AY3:AY44" si="0">(AX3-AW3)/AW3*100</f>
        <v>0.31847133757952928</v>
      </c>
      <c r="AZ3" s="185">
        <f t="shared" ref="AZ3:AZ44" si="1">(AX3-AL3)/AL3*100</f>
        <v>12.756264236902076</v>
      </c>
    </row>
    <row r="4" spans="1:54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73">
        <v>285</v>
      </c>
      <c r="L4" s="74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2">
        <v>324.30345886964352</v>
      </c>
      <c r="S4" s="42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05">
        <v>218.02762094826801</v>
      </c>
      <c r="AK4" s="6">
        <v>226.839822024472</v>
      </c>
      <c r="AL4" s="6">
        <v>262.98109010011098</v>
      </c>
      <c r="AM4" s="12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68">
        <v>250.85116172072699</v>
      </c>
      <c r="AW4" s="6">
        <v>235.58292282430216</v>
      </c>
      <c r="AX4" s="177">
        <v>250.48287780073099</v>
      </c>
      <c r="AY4" s="185">
        <f t="shared" si="0"/>
        <v>6.324717767230192</v>
      </c>
      <c r="AZ4" s="185">
        <f t="shared" si="1"/>
        <v>-4.752513686296683</v>
      </c>
    </row>
    <row r="5" spans="1:54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73">
        <v>251.75366768040496</v>
      </c>
      <c r="L5" s="74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2">
        <v>286.87344491456798</v>
      </c>
      <c r="S5" s="42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05">
        <v>274.77487331602998</v>
      </c>
      <c r="AK5" s="6">
        <v>244.723767148684</v>
      </c>
      <c r="AL5" s="6">
        <v>246.32645424173</v>
      </c>
      <c r="AM5" s="12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68">
        <v>236.73516453031615</v>
      </c>
      <c r="AW5" s="6">
        <v>216.87052545100647</v>
      </c>
      <c r="AX5" s="177">
        <v>241.09661620082005</v>
      </c>
      <c r="AY5" s="185">
        <f t="shared" si="0"/>
        <v>11.17076223218103</v>
      </c>
      <c r="AZ5" s="185">
        <f t="shared" si="1"/>
        <v>-2.1231329200954212</v>
      </c>
    </row>
    <row r="6" spans="1:54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73">
        <v>899.52380952380952</v>
      </c>
      <c r="L6" s="74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2">
        <v>935.01642036124781</v>
      </c>
      <c r="S6" s="42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05">
        <v>985.15151515151501</v>
      </c>
      <c r="AK6" s="6">
        <v>1010</v>
      </c>
      <c r="AL6" s="6">
        <v>964.76190476190504</v>
      </c>
      <c r="AM6" s="12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68">
        <v>1098.4126984126999</v>
      </c>
      <c r="AW6" s="6">
        <v>1076.0022586109501</v>
      </c>
      <c r="AX6" s="177">
        <v>1074.1666666666699</v>
      </c>
      <c r="AY6" s="185">
        <f t="shared" si="0"/>
        <v>-0.17059368877624842</v>
      </c>
      <c r="AZ6" s="185">
        <f t="shared" si="1"/>
        <v>11.340078973346801</v>
      </c>
    </row>
    <row r="7" spans="1:54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73">
        <v>1174.2857142857099</v>
      </c>
      <c r="L7" s="74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2">
        <v>1146.1538461538462</v>
      </c>
      <c r="S7" s="42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05">
        <v>1187.2222222222199</v>
      </c>
      <c r="AK7" s="6">
        <v>1188.8888888888901</v>
      </c>
      <c r="AL7" s="6">
        <v>1211.1111111111099</v>
      </c>
      <c r="AM7" s="12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68">
        <v>1305.8333333333301</v>
      </c>
      <c r="AW7" s="6">
        <v>1296.1538461538501</v>
      </c>
      <c r="AX7" s="177">
        <v>1280.7142857142901</v>
      </c>
      <c r="AY7" s="185">
        <f t="shared" si="0"/>
        <v>-1.1911827045357792</v>
      </c>
      <c r="AZ7" s="185">
        <f t="shared" si="1"/>
        <v>5.7470511140240541</v>
      </c>
    </row>
    <row r="8" spans="1:54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73">
        <v>252</v>
      </c>
      <c r="L8" s="74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2">
        <v>258.33333333333297</v>
      </c>
      <c r="S8" s="42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05">
        <v>225</v>
      </c>
      <c r="AK8" s="6">
        <v>255</v>
      </c>
      <c r="AL8" s="6">
        <v>242</v>
      </c>
      <c r="AM8" s="12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68">
        <v>272</v>
      </c>
      <c r="AW8" s="6">
        <v>266.66666666666703</v>
      </c>
      <c r="AX8" s="177">
        <v>269.28571428571399</v>
      </c>
      <c r="AY8" s="185">
        <f t="shared" si="0"/>
        <v>0.98214285714261118</v>
      </c>
      <c r="AZ8" s="185">
        <f t="shared" si="1"/>
        <v>11.275088547815699</v>
      </c>
    </row>
    <row r="9" spans="1:54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73">
        <v>220.833333333333</v>
      </c>
      <c r="L9" s="74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2">
        <v>190</v>
      </c>
      <c r="S9" s="42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05">
        <v>209.23076923076923</v>
      </c>
      <c r="AK9" s="6">
        <v>239.333333333333</v>
      </c>
      <c r="AL9" s="6">
        <v>230</v>
      </c>
      <c r="AM9" s="12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68">
        <v>243.57142857142901</v>
      </c>
      <c r="AW9" s="6">
        <v>249.333333333333</v>
      </c>
      <c r="AX9" s="177">
        <v>247.857142857143</v>
      </c>
      <c r="AY9" s="185">
        <f t="shared" si="0"/>
        <v>-0.59205500381951881</v>
      </c>
      <c r="AZ9" s="185">
        <f t="shared" si="1"/>
        <v>7.7639751552795664</v>
      </c>
    </row>
    <row r="10" spans="1:54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73">
        <v>381.25</v>
      </c>
      <c r="L10" s="73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05">
        <v>289.13825757575802</v>
      </c>
      <c r="AK10" s="6">
        <v>305.17900904934999</v>
      </c>
      <c r="AL10" s="6">
        <v>317.70833333333297</v>
      </c>
      <c r="AM10" s="12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68">
        <v>333.83928571428601</v>
      </c>
      <c r="AW10" s="6">
        <v>336.25</v>
      </c>
      <c r="AX10" s="177">
        <v>338.88888888888886</v>
      </c>
      <c r="AY10" s="185">
        <f t="shared" si="0"/>
        <v>0.7847996695580246</v>
      </c>
      <c r="AZ10" s="185">
        <f t="shared" si="1"/>
        <v>6.666666666666778</v>
      </c>
    </row>
    <row r="11" spans="1:54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9">
        <v>676.66666666666652</v>
      </c>
      <c r="I11" s="6">
        <v>652.45000000000005</v>
      </c>
      <c r="J11" s="6">
        <v>650</v>
      </c>
      <c r="K11" s="73">
        <v>685</v>
      </c>
      <c r="L11" s="74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2">
        <v>575</v>
      </c>
      <c r="S11" s="42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05">
        <v>386.66666666666703</v>
      </c>
      <c r="AK11" s="6">
        <v>400</v>
      </c>
      <c r="AL11" s="6">
        <v>416.66666666666703</v>
      </c>
      <c r="AM11" s="12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68">
        <v>533.33333333333303</v>
      </c>
      <c r="AW11" s="6">
        <v>495</v>
      </c>
      <c r="AX11" s="177">
        <v>500</v>
      </c>
      <c r="AY11" s="185">
        <f t="shared" si="0"/>
        <v>1.0101010101010102</v>
      </c>
      <c r="AZ11" s="185">
        <f t="shared" si="1"/>
        <v>19.999999999999897</v>
      </c>
      <c r="BB11" s="183"/>
    </row>
    <row r="12" spans="1:54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9">
        <v>794.16666666666652</v>
      </c>
      <c r="I12" s="6">
        <v>866.66666666666697</v>
      </c>
      <c r="J12" s="6">
        <v>867.10000000000025</v>
      </c>
      <c r="K12" s="73">
        <v>875</v>
      </c>
      <c r="L12" s="74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2">
        <v>940</v>
      </c>
      <c r="S12" s="42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05">
        <v>650</v>
      </c>
      <c r="AK12" s="6">
        <v>696.93470763403297</v>
      </c>
      <c r="AL12" s="6">
        <v>700.15</v>
      </c>
      <c r="AM12" s="12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68">
        <v>800</v>
      </c>
      <c r="AW12" s="6">
        <v>786.66666666666697</v>
      </c>
      <c r="AX12" s="177">
        <v>750</v>
      </c>
      <c r="AY12" s="185">
        <f t="shared" si="0"/>
        <v>-4.6610169491525788</v>
      </c>
      <c r="AZ12" s="185">
        <f t="shared" si="1"/>
        <v>7.1199028779547273</v>
      </c>
    </row>
    <row r="13" spans="1:54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73">
        <v>164.28571428571399</v>
      </c>
      <c r="L13" s="74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2">
        <v>150.71428571428601</v>
      </c>
      <c r="S13" s="42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05">
        <v>136.66666666666666</v>
      </c>
      <c r="AK13" s="6">
        <v>142.85714285714286</v>
      </c>
      <c r="AL13" s="6">
        <v>152.5</v>
      </c>
      <c r="AM13" s="12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68">
        <v>178.125</v>
      </c>
      <c r="AW13" s="6">
        <v>174.28571428571399</v>
      </c>
      <c r="AX13" s="177">
        <v>177.857142857143</v>
      </c>
      <c r="AY13" s="185">
        <f t="shared" si="0"/>
        <v>2.0491803278691076</v>
      </c>
      <c r="AZ13" s="185">
        <f t="shared" si="1"/>
        <v>16.627634660421641</v>
      </c>
    </row>
    <row r="14" spans="1:54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91">
        <v>184.54545454545453</v>
      </c>
      <c r="I14" s="6">
        <v>186</v>
      </c>
      <c r="J14" s="6">
        <v>203.33333333333334</v>
      </c>
      <c r="K14" s="73">
        <v>196</v>
      </c>
      <c r="L14" s="74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2">
        <v>180.25</v>
      </c>
      <c r="S14" s="42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05">
        <v>158.66666666666666</v>
      </c>
      <c r="AK14" s="6">
        <v>178.57142857142858</v>
      </c>
      <c r="AL14" s="6">
        <v>184.54545454545499</v>
      </c>
      <c r="AM14" s="12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68">
        <v>187.64705882352899</v>
      </c>
      <c r="AW14" s="6">
        <v>197.28571428571399</v>
      </c>
      <c r="AX14" s="177">
        <v>196.42857142857099</v>
      </c>
      <c r="AY14" s="185">
        <f t="shared" si="0"/>
        <v>-0.43446777697328254</v>
      </c>
      <c r="AZ14" s="185">
        <f t="shared" si="1"/>
        <v>6.439127375087474</v>
      </c>
    </row>
    <row r="15" spans="1:54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91">
        <v>1592.5</v>
      </c>
      <c r="I15" s="6">
        <v>1366.6666666666667</v>
      </c>
      <c r="J15" s="6">
        <v>1370</v>
      </c>
      <c r="K15" s="73">
        <v>1366.6666666666667</v>
      </c>
      <c r="L15" s="74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2">
        <v>1266.6666666666667</v>
      </c>
      <c r="S15" s="42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05">
        <v>2275</v>
      </c>
      <c r="AK15" s="6">
        <v>2300</v>
      </c>
      <c r="AL15" s="6">
        <v>2273.3333333333298</v>
      </c>
      <c r="AM15" s="12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68">
        <v>2300</v>
      </c>
      <c r="AW15" s="6">
        <v>2295</v>
      </c>
      <c r="AX15" s="177">
        <v>2295</v>
      </c>
      <c r="AY15" s="185">
        <f t="shared" si="0"/>
        <v>0</v>
      </c>
      <c r="AZ15" s="185">
        <f t="shared" si="1"/>
        <v>0.95307917888578531</v>
      </c>
    </row>
    <row r="16" spans="1:54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91">
        <v>296.14755056264494</v>
      </c>
      <c r="I16" s="6">
        <v>253.86642857142857</v>
      </c>
      <c r="J16" s="6">
        <v>264.27208798366593</v>
      </c>
      <c r="K16" s="73">
        <v>232.602588785877</v>
      </c>
      <c r="L16" s="74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2">
        <v>197.4263153737547</v>
      </c>
      <c r="S16" s="42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05">
        <v>166.96541427178721</v>
      </c>
      <c r="AK16" s="6">
        <v>145.52380952380952</v>
      </c>
      <c r="AL16" s="6">
        <v>139.206537052691</v>
      </c>
      <c r="AM16" s="12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68">
        <v>165.28373723282499</v>
      </c>
      <c r="AW16" s="6">
        <v>164.89882803629399</v>
      </c>
      <c r="AX16" s="177">
        <v>165.79851540088799</v>
      </c>
      <c r="AY16" s="185">
        <f t="shared" si="0"/>
        <v>0.5455996111724829</v>
      </c>
      <c r="AZ16" s="185">
        <f t="shared" si="1"/>
        <v>19.102535636046795</v>
      </c>
    </row>
    <row r="17" spans="1:52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73">
        <v>266.415243020285</v>
      </c>
      <c r="L17" s="74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2">
        <v>251.35329516421999</v>
      </c>
      <c r="S17" s="42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05">
        <v>152.20923223933258</v>
      </c>
      <c r="AK17" s="6">
        <v>137.11680911680912</v>
      </c>
      <c r="AL17" s="6">
        <v>134.54043392504931</v>
      </c>
      <c r="AM17" s="12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68">
        <v>190.60922027673899</v>
      </c>
      <c r="AW17" s="6">
        <v>189.09348354726501</v>
      </c>
      <c r="AX17" s="177">
        <v>181.54285839196299</v>
      </c>
      <c r="AY17" s="185">
        <f t="shared" si="0"/>
        <v>-3.9930647072852157</v>
      </c>
      <c r="AZ17" s="185">
        <f t="shared" si="1"/>
        <v>34.93553803542666</v>
      </c>
    </row>
    <row r="18" spans="1:52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9">
        <v>1165.27056277056</v>
      </c>
      <c r="I18" s="6">
        <v>1152.5840000000001</v>
      </c>
      <c r="J18" s="6">
        <v>1010.8155963637691</v>
      </c>
      <c r="K18" s="73">
        <v>1180.89026915114</v>
      </c>
      <c r="L18" s="74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2">
        <v>1020.83333333333</v>
      </c>
      <c r="S18" s="42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05">
        <v>959.84126984126999</v>
      </c>
      <c r="AK18" s="6">
        <v>1000</v>
      </c>
      <c r="AL18" s="6">
        <v>950</v>
      </c>
      <c r="AM18" s="12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68">
        <v>957.25806451613005</v>
      </c>
      <c r="AW18" s="6">
        <v>970</v>
      </c>
      <c r="AX18" s="177">
        <v>961</v>
      </c>
      <c r="AY18" s="185">
        <f t="shared" si="0"/>
        <v>-0.92783505154639179</v>
      </c>
      <c r="AZ18" s="185">
        <f t="shared" si="1"/>
        <v>1.1578947368421053</v>
      </c>
    </row>
    <row r="19" spans="1:52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9">
        <v>2385.6139520202</v>
      </c>
      <c r="I19" s="6">
        <v>2293.3333333333298</v>
      </c>
      <c r="J19" s="6">
        <v>2300</v>
      </c>
      <c r="K19" s="73">
        <v>2243.3333333333298</v>
      </c>
      <c r="L19" s="74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2">
        <v>1791.34199134199</v>
      </c>
      <c r="S19" s="42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05">
        <v>1295.4545454545455</v>
      </c>
      <c r="AK19" s="6">
        <v>1316.6666666666667</v>
      </c>
      <c r="AL19" s="6">
        <v>1340.7738095238101</v>
      </c>
      <c r="AM19" s="12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68">
        <v>1319.0476190476199</v>
      </c>
      <c r="AW19" s="6">
        <v>1328.6507936507901</v>
      </c>
      <c r="AX19" s="177">
        <v>1342.8571428571399</v>
      </c>
      <c r="AY19" s="185">
        <f t="shared" si="0"/>
        <v>1.0692312287199599</v>
      </c>
      <c r="AZ19" s="185">
        <f t="shared" si="1"/>
        <v>0.15538290787987308</v>
      </c>
    </row>
    <row r="20" spans="1:52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9">
        <v>160.64756671899508</v>
      </c>
      <c r="I20" s="6">
        <v>172.17846153846199</v>
      </c>
      <c r="J20" s="6">
        <v>172.788194444444</v>
      </c>
      <c r="K20" s="73">
        <v>170.17948717948701</v>
      </c>
      <c r="L20" s="74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2">
        <v>251.069340016708</v>
      </c>
      <c r="S20" s="42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05">
        <v>303.56934731934734</v>
      </c>
      <c r="AK20" s="6">
        <v>293.080357142857</v>
      </c>
      <c r="AL20" s="6">
        <v>280.19047619047598</v>
      </c>
      <c r="AM20" s="12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68">
        <v>230.85005903187701</v>
      </c>
      <c r="AW20" s="6">
        <v>226.87074829932001</v>
      </c>
      <c r="AX20" s="177">
        <v>238.66273910979999</v>
      </c>
      <c r="AY20" s="185">
        <f t="shared" si="0"/>
        <v>5.1976691128652286</v>
      </c>
      <c r="AZ20" s="185">
        <f t="shared" si="1"/>
        <v>-14.821252187188927</v>
      </c>
    </row>
    <row r="21" spans="1:52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73">
        <v>270.30681818181802</v>
      </c>
      <c r="L21" s="74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2">
        <v>247.43897306397307</v>
      </c>
      <c r="S21" s="42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05">
        <v>302.06358369794202</v>
      </c>
      <c r="AK21" s="6">
        <v>280.57692307692309</v>
      </c>
      <c r="AL21" s="6">
        <v>290.45454545454544</v>
      </c>
      <c r="AM21" s="12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68">
        <v>369.9404761904762</v>
      </c>
      <c r="AW21" s="6">
        <v>358.37121212121201</v>
      </c>
      <c r="AX21" s="177">
        <v>342.60416666666703</v>
      </c>
      <c r="AY21" s="185">
        <f t="shared" si="0"/>
        <v>-4.39964062995442</v>
      </c>
      <c r="AZ21" s="185">
        <f t="shared" si="1"/>
        <v>17.954486176317292</v>
      </c>
    </row>
    <row r="22" spans="1:52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9">
        <v>264.88786226511576</v>
      </c>
      <c r="I22" s="6">
        <v>257.96615384615399</v>
      </c>
      <c r="J22" s="29">
        <v>257.16878730588405</v>
      </c>
      <c r="K22" s="73">
        <v>251.50271950272</v>
      </c>
      <c r="L22" s="74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2">
        <v>243.22758124228716</v>
      </c>
      <c r="S22" s="42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05">
        <v>296.50731452455591</v>
      </c>
      <c r="AK22" s="6">
        <v>273.42896174863398</v>
      </c>
      <c r="AL22" s="6">
        <v>292.77146464646501</v>
      </c>
      <c r="AM22" s="12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68">
        <v>293.47621474934755</v>
      </c>
      <c r="AW22" s="6">
        <v>290.74074074074099</v>
      </c>
      <c r="AX22" s="177">
        <v>296.21347402597399</v>
      </c>
      <c r="AY22" s="185">
        <f t="shared" si="0"/>
        <v>1.8823413847298218</v>
      </c>
      <c r="AZ22" s="185">
        <f t="shared" si="1"/>
        <v>1.1756642279551981</v>
      </c>
    </row>
    <row r="23" spans="1:52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9">
        <v>392.5287356321835</v>
      </c>
      <c r="I23" s="6">
        <v>287.88</v>
      </c>
      <c r="J23" s="29">
        <v>284.09090909090901</v>
      </c>
      <c r="K23" s="73">
        <v>281.87878787878799</v>
      </c>
      <c r="L23" s="74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2">
        <v>280</v>
      </c>
      <c r="S23" s="42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05">
        <v>242.42424242424244</v>
      </c>
      <c r="AK23" s="6">
        <v>258.33333333333297</v>
      </c>
      <c r="AL23" s="6">
        <v>284.04040404040398</v>
      </c>
      <c r="AM23" s="12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68">
        <v>312.5</v>
      </c>
      <c r="AW23" s="6">
        <v>303.33333333333297</v>
      </c>
      <c r="AX23" s="177">
        <v>304.6875</v>
      </c>
      <c r="AY23" s="185">
        <f t="shared" si="0"/>
        <v>0.44642857142869069</v>
      </c>
      <c r="AZ23" s="185">
        <f t="shared" si="1"/>
        <v>7.2690700568990252</v>
      </c>
    </row>
    <row r="24" spans="1:52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9">
        <v>318.38923194827782</v>
      </c>
      <c r="I24" s="6">
        <v>391.28399999999999</v>
      </c>
      <c r="J24" s="29">
        <v>353.38171632289277</v>
      </c>
      <c r="K24" s="114">
        <v>319.85569985569981</v>
      </c>
      <c r="L24" s="73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2">
        <v>307.31254720034502</v>
      </c>
      <c r="S24" s="42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05">
        <v>389.65618831998137</v>
      </c>
      <c r="AK24" s="6">
        <v>364.23611111111103</v>
      </c>
      <c r="AL24" s="6">
        <v>368.28483344612403</v>
      </c>
      <c r="AM24" s="12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68">
        <v>455.95045943850636</v>
      </c>
      <c r="AW24" s="6">
        <v>452.43611227482199</v>
      </c>
      <c r="AX24" s="177">
        <v>450.81585081585075</v>
      </c>
      <c r="AY24" s="185">
        <f t="shared" si="0"/>
        <v>-0.35811939299554668</v>
      </c>
      <c r="AZ24" s="185">
        <f t="shared" si="1"/>
        <v>22.409561805047858</v>
      </c>
    </row>
    <row r="25" spans="1:52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14">
        <v>346.021756021756</v>
      </c>
      <c r="L25" s="74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2">
        <v>261.28205128205099</v>
      </c>
      <c r="S25" s="42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05">
        <v>144.798573975045</v>
      </c>
      <c r="AK25" s="6">
        <v>157.07983056370199</v>
      </c>
      <c r="AL25" s="6">
        <v>196.92038730500269</v>
      </c>
      <c r="AM25" s="12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68">
        <v>239.58333333333334</v>
      </c>
      <c r="AW25" s="6">
        <v>243.30634278002699</v>
      </c>
      <c r="AX25" s="177">
        <v>248.333333333333</v>
      </c>
      <c r="AY25" s="185">
        <f t="shared" si="0"/>
        <v>2.066115702479201</v>
      </c>
      <c r="AZ25" s="185">
        <f t="shared" si="1"/>
        <v>26.108493250472183</v>
      </c>
    </row>
    <row r="26" spans="1:52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14">
        <v>239.47408167261401</v>
      </c>
      <c r="L26" s="74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2">
        <v>302.25541125541099</v>
      </c>
      <c r="S26" s="42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05">
        <v>178.23719291396901</v>
      </c>
      <c r="AK26" s="6">
        <v>201.82039147658901</v>
      </c>
      <c r="AL26" s="6">
        <v>186.689507991054</v>
      </c>
      <c r="AM26" s="12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68">
        <v>242.9456647542614</v>
      </c>
      <c r="AW26" s="6">
        <v>240.25810429880201</v>
      </c>
      <c r="AX26" s="177">
        <v>257.95724272615001</v>
      </c>
      <c r="AY26" s="185">
        <f t="shared" si="0"/>
        <v>7.3667185874970942</v>
      </c>
      <c r="AZ26" s="185">
        <f t="shared" si="1"/>
        <v>38.174472417866731</v>
      </c>
    </row>
    <row r="27" spans="1:52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73">
        <v>1166.6666666666699</v>
      </c>
      <c r="L27" s="74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2">
        <v>983.33333333333303</v>
      </c>
      <c r="S27" s="42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05">
        <v>987.142857142857</v>
      </c>
      <c r="AK27" s="6">
        <v>950.33040819164603</v>
      </c>
      <c r="AL27" s="6">
        <v>1016.66666666666</v>
      </c>
      <c r="AM27" s="12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68">
        <v>1033.3333333333301</v>
      </c>
      <c r="AW27" s="6">
        <v>1033.3333333333301</v>
      </c>
      <c r="AX27" s="177">
        <v>1030</v>
      </c>
      <c r="AY27" s="185">
        <f t="shared" si="0"/>
        <v>-0.32258064516097595</v>
      </c>
      <c r="AZ27" s="185">
        <f t="shared" si="1"/>
        <v>1.3114754098367265</v>
      </c>
    </row>
    <row r="28" spans="1:52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73">
        <v>819.44444444444446</v>
      </c>
      <c r="L28" s="74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2">
        <v>1022.8260869565216</v>
      </c>
      <c r="S28" s="42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05">
        <v>962.96296296295998</v>
      </c>
      <c r="AK28" s="6">
        <v>965</v>
      </c>
      <c r="AL28" s="6">
        <v>971</v>
      </c>
      <c r="AM28" s="12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68">
        <v>986.66666666666697</v>
      </c>
      <c r="AW28" s="6">
        <v>975.18518518518999</v>
      </c>
      <c r="AX28" s="177">
        <v>985.18518518518999</v>
      </c>
      <c r="AY28" s="185">
        <f t="shared" si="0"/>
        <v>1.0254462590201241</v>
      </c>
      <c r="AZ28" s="185">
        <f t="shared" si="1"/>
        <v>1.4608841591338819</v>
      </c>
    </row>
    <row r="29" spans="1:52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73">
        <v>150.13542013541999</v>
      </c>
      <c r="L29" s="74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2">
        <v>279.51981014277283</v>
      </c>
      <c r="S29" s="42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05">
        <v>204.987673694546</v>
      </c>
      <c r="AK29" s="6">
        <v>232.40384615384613</v>
      </c>
      <c r="AL29" s="6">
        <v>207.07141343505</v>
      </c>
      <c r="AM29" s="12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68">
        <v>275.81355208440903</v>
      </c>
      <c r="AW29" s="6">
        <v>252.810152810153</v>
      </c>
      <c r="AX29" s="177">
        <v>256.00071225071201</v>
      </c>
      <c r="AY29" s="185">
        <f t="shared" si="0"/>
        <v>1.2620377010550501</v>
      </c>
      <c r="AZ29" s="185">
        <f t="shared" si="1"/>
        <v>23.629190530932057</v>
      </c>
    </row>
    <row r="30" spans="1:52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14">
        <v>80</v>
      </c>
      <c r="L30" s="74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2">
        <v>133.52160659853001</v>
      </c>
      <c r="S30" s="42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05">
        <v>116.2037037037037</v>
      </c>
      <c r="AK30" s="6">
        <v>118.31952186300001</v>
      </c>
      <c r="AL30" s="6">
        <v>126.554649054649</v>
      </c>
      <c r="AM30" s="12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68">
        <v>133.25712320336001</v>
      </c>
      <c r="AW30" s="6">
        <v>146.39804485012399</v>
      </c>
      <c r="AX30" s="177">
        <v>149.82597501011824</v>
      </c>
      <c r="AY30" s="185">
        <f t="shared" si="0"/>
        <v>2.3415136202833953</v>
      </c>
      <c r="AZ30" s="185">
        <f t="shared" si="1"/>
        <v>18.388361177802469</v>
      </c>
    </row>
    <row r="31" spans="1:52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14">
        <v>810.32</v>
      </c>
      <c r="L31" s="74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2">
        <v>987.5</v>
      </c>
      <c r="S31" s="42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05">
        <v>700</v>
      </c>
      <c r="AK31" s="6">
        <v>748</v>
      </c>
      <c r="AL31" s="6">
        <v>733.25</v>
      </c>
      <c r="AM31" s="12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68">
        <v>1000</v>
      </c>
      <c r="AW31" s="6">
        <v>1025</v>
      </c>
      <c r="AX31" s="177">
        <v>1008</v>
      </c>
      <c r="AY31" s="185">
        <f t="shared" si="0"/>
        <v>-1.6585365853658538</v>
      </c>
      <c r="AZ31" s="185">
        <f t="shared" si="1"/>
        <v>37.470167064439138</v>
      </c>
    </row>
    <row r="32" spans="1:52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14">
        <v>995</v>
      </c>
      <c r="L32" s="74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2">
        <v>830</v>
      </c>
      <c r="S32" s="42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05">
        <v>905.55555555555566</v>
      </c>
      <c r="AK32" s="6">
        <v>871.66666666666697</v>
      </c>
      <c r="AL32" s="6">
        <v>925</v>
      </c>
      <c r="AM32" s="12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68">
        <v>970</v>
      </c>
      <c r="AW32" s="6">
        <v>983.33333333333303</v>
      </c>
      <c r="AX32" s="177">
        <v>955</v>
      </c>
      <c r="AY32" s="185">
        <f t="shared" si="0"/>
        <v>-2.8813559322033599</v>
      </c>
      <c r="AZ32" s="185">
        <f t="shared" si="1"/>
        <v>3.2432432432432434</v>
      </c>
    </row>
    <row r="33" spans="1:52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9">
        <v>785.82699500000001</v>
      </c>
      <c r="K33" s="73">
        <v>746.26984126984098</v>
      </c>
      <c r="L33" s="74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2">
        <v>956.74603174603203</v>
      </c>
      <c r="S33" s="42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05">
        <v>863.46153846153845</v>
      </c>
      <c r="AK33" s="6">
        <v>835.15382922775279</v>
      </c>
      <c r="AL33" s="6">
        <v>785.71428571428578</v>
      </c>
      <c r="AM33" s="12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68">
        <v>967.77777777777999</v>
      </c>
      <c r="AW33" s="6">
        <v>962.5</v>
      </c>
      <c r="AX33" s="177">
        <v>961.38888888888903</v>
      </c>
      <c r="AY33" s="185">
        <f t="shared" si="0"/>
        <v>-0.11544011544010099</v>
      </c>
      <c r="AZ33" s="185">
        <f t="shared" si="1"/>
        <v>22.358585858585865</v>
      </c>
    </row>
    <row r="34" spans="1:52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9">
        <v>1636.75765</v>
      </c>
      <c r="K34" s="73">
        <v>1583.8461538461499</v>
      </c>
      <c r="L34" s="74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2">
        <v>1173.3333333333301</v>
      </c>
      <c r="S34" s="42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05">
        <v>1333.3333333333335</v>
      </c>
      <c r="AK34" s="6">
        <v>1345.8333333333301</v>
      </c>
      <c r="AL34" s="6">
        <v>1333.59</v>
      </c>
      <c r="AM34" s="12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68">
        <v>1333.3333333333301</v>
      </c>
      <c r="AW34" s="6">
        <v>1369.44444444444</v>
      </c>
      <c r="AX34" s="177">
        <v>1333.3333333333301</v>
      </c>
      <c r="AY34" s="185">
        <f t="shared" si="0"/>
        <v>-2.6369168356997208</v>
      </c>
      <c r="AZ34" s="185">
        <f t="shared" si="1"/>
        <v>-1.9246295088433764E-2</v>
      </c>
    </row>
    <row r="35" spans="1:52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9">
        <v>1721.10725</v>
      </c>
      <c r="K35" s="73">
        <v>1650</v>
      </c>
      <c r="L35" s="73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2">
        <v>1600</v>
      </c>
      <c r="S35" s="42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05">
        <v>1430.3225806451601</v>
      </c>
      <c r="AK35" s="6">
        <v>1457.7770104531801</v>
      </c>
      <c r="AL35" s="6">
        <v>1400.89</v>
      </c>
      <c r="AM35" s="12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68">
        <v>1428.5714285714287</v>
      </c>
      <c r="AW35" s="7">
        <v>1422</v>
      </c>
      <c r="AX35" s="188">
        <v>1405</v>
      </c>
      <c r="AY35" s="185">
        <f t="shared" si="0"/>
        <v>-1.1954992967651195</v>
      </c>
      <c r="AZ35" s="185">
        <f t="shared" si="1"/>
        <v>0.29338491958682694</v>
      </c>
    </row>
    <row r="36" spans="1:52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9">
        <v>993.39831500000003</v>
      </c>
      <c r="K36" s="73">
        <v>933.33333333333337</v>
      </c>
      <c r="L36" s="74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2">
        <v>878.47222222222194</v>
      </c>
      <c r="S36" s="42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05">
        <v>850</v>
      </c>
      <c r="AK36" s="6">
        <v>879</v>
      </c>
      <c r="AL36" s="6">
        <v>906.19047619047603</v>
      </c>
      <c r="AM36" s="12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68">
        <v>970.83333333332996</v>
      </c>
      <c r="AW36" s="6">
        <v>963.36134453781494</v>
      </c>
      <c r="AX36" s="177">
        <v>965.555555555556</v>
      </c>
      <c r="AY36" s="185">
        <f t="shared" si="0"/>
        <v>0.22776614716607246</v>
      </c>
      <c r="AZ36" s="185">
        <f t="shared" si="1"/>
        <v>6.5510597302505484</v>
      </c>
    </row>
    <row r="37" spans="1:52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9">
        <v>560.73</v>
      </c>
      <c r="K37" s="49">
        <v>639.58000000000004</v>
      </c>
      <c r="L37" s="74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2">
        <v>688.444444444444</v>
      </c>
      <c r="S37" s="42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05">
        <v>546.66666666666663</v>
      </c>
      <c r="AK37" s="6">
        <v>513.77777777777783</v>
      </c>
      <c r="AL37" s="6">
        <v>510.66666666666703</v>
      </c>
      <c r="AM37" s="12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68">
        <v>661.33333333333337</v>
      </c>
      <c r="AW37" s="6">
        <v>660.95238095238085</v>
      </c>
      <c r="AX37" s="177">
        <v>681</v>
      </c>
      <c r="AY37" s="185">
        <f t="shared" si="0"/>
        <v>3.033141210374656</v>
      </c>
      <c r="AZ37" s="185">
        <f t="shared" si="1"/>
        <v>33.355091383811917</v>
      </c>
    </row>
    <row r="38" spans="1:52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9">
        <v>120.57</v>
      </c>
      <c r="K38" s="49">
        <v>140.16</v>
      </c>
      <c r="L38" s="74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2">
        <v>110.68583994050641</v>
      </c>
      <c r="S38" s="42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07">
        <v>93.923867026479556</v>
      </c>
      <c r="AK38" s="6">
        <v>85.739730919287808</v>
      </c>
      <c r="AL38" s="6">
        <v>80.432195425890257</v>
      </c>
      <c r="AM38" s="12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68">
        <v>124.16536312251294</v>
      </c>
      <c r="AW38" s="6">
        <v>130.29655206429621</v>
      </c>
      <c r="AX38" s="177">
        <v>128.529354652498</v>
      </c>
      <c r="AY38" s="185">
        <f t="shared" si="0"/>
        <v>-1.3562886997394723</v>
      </c>
      <c r="AZ38" s="185">
        <f t="shared" si="1"/>
        <v>59.798391641471703</v>
      </c>
    </row>
    <row r="39" spans="1:52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9">
        <v>121.63</v>
      </c>
      <c r="K39" s="49">
        <v>137.13</v>
      </c>
      <c r="L39" s="74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2">
        <v>135.79178971435999</v>
      </c>
      <c r="S39" s="42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05">
        <v>117.63085542168649</v>
      </c>
      <c r="AK39" s="6">
        <v>108.57987894276199</v>
      </c>
      <c r="AL39" s="6">
        <v>81.761051754746603</v>
      </c>
      <c r="AM39" s="12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68">
        <v>120.26449423315424</v>
      </c>
      <c r="AW39" s="6">
        <v>138.35408863018873</v>
      </c>
      <c r="AX39" s="177">
        <v>138.86922357787</v>
      </c>
      <c r="AY39" s="185">
        <f t="shared" si="0"/>
        <v>0.37233084528365251</v>
      </c>
      <c r="AZ39" s="185">
        <f t="shared" si="1"/>
        <v>69.847648235283387</v>
      </c>
    </row>
    <row r="40" spans="1:52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9">
        <v>446.25</v>
      </c>
      <c r="K40" s="49">
        <v>501.42</v>
      </c>
      <c r="L40" s="74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2">
        <v>527.33333333333303</v>
      </c>
      <c r="S40" s="42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05">
        <v>460.51282051282055</v>
      </c>
      <c r="AK40" s="6">
        <v>424.16666666666663</v>
      </c>
      <c r="AL40" s="6">
        <v>438.88888888888886</v>
      </c>
      <c r="AM40" s="12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68">
        <v>635.78947368421063</v>
      </c>
      <c r="AW40" s="6">
        <v>625.89743589743603</v>
      </c>
      <c r="AX40" s="177">
        <v>631.90476190476204</v>
      </c>
      <c r="AY40" s="185">
        <f t="shared" si="0"/>
        <v>0.95979399543512711</v>
      </c>
      <c r="AZ40" s="185">
        <f t="shared" si="1"/>
        <v>43.978300180831873</v>
      </c>
    </row>
    <row r="41" spans="1:52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9">
        <v>247.44</v>
      </c>
      <c r="K41" s="49">
        <v>263.72000000000003</v>
      </c>
      <c r="L41" s="74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2">
        <v>288.80952380952402</v>
      </c>
      <c r="S41" s="42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05">
        <v>201.53846153846101</v>
      </c>
      <c r="AK41" s="6">
        <v>175</v>
      </c>
      <c r="AL41" s="6">
        <v>168.75</v>
      </c>
      <c r="AM41" s="12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68">
        <v>244.444444444444</v>
      </c>
      <c r="AW41" s="6">
        <v>212</v>
      </c>
      <c r="AX41" s="177">
        <v>226.77655677655699</v>
      </c>
      <c r="AY41" s="185">
        <f t="shared" si="0"/>
        <v>6.9700739512061265</v>
      </c>
      <c r="AZ41" s="185">
        <f t="shared" si="1"/>
        <v>34.386107719441178</v>
      </c>
    </row>
    <row r="42" spans="1:52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9">
        <v>238.69</v>
      </c>
      <c r="L42" s="74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2">
        <v>294.444444444444</v>
      </c>
      <c r="S42" s="42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05">
        <v>166.666666666667</v>
      </c>
      <c r="AK42" s="6">
        <v>175.833333333333</v>
      </c>
      <c r="AL42" s="6">
        <v>163.888888888889</v>
      </c>
      <c r="AM42" s="12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68">
        <v>183.33333333332999</v>
      </c>
      <c r="AW42" s="6">
        <v>180</v>
      </c>
      <c r="AX42" s="177">
        <v>173.333333333333</v>
      </c>
      <c r="AY42" s="185">
        <f t="shared" si="0"/>
        <v>-3.703703703703888</v>
      </c>
      <c r="AZ42" s="185">
        <f t="shared" si="1"/>
        <v>5.7627118644065067</v>
      </c>
    </row>
    <row r="43" spans="1:52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74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2">
        <v>535.99999999999989</v>
      </c>
      <c r="S43" s="42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05">
        <v>471.42857142857139</v>
      </c>
      <c r="AK43" s="6">
        <v>440</v>
      </c>
      <c r="AL43" s="6">
        <v>485.33333333333331</v>
      </c>
      <c r="AM43" s="12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68">
        <v>576.19047619047603</v>
      </c>
      <c r="AW43" s="6">
        <v>609.04761904761904</v>
      </c>
      <c r="AX43" s="177">
        <v>620.83333333333303</v>
      </c>
      <c r="AY43" s="185">
        <f t="shared" si="0"/>
        <v>1.9351055512118365</v>
      </c>
      <c r="AZ43" s="185">
        <f t="shared" si="1"/>
        <v>27.918956043955991</v>
      </c>
    </row>
    <row r="44" spans="1:52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74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2">
        <v>606.66666666666697</v>
      </c>
      <c r="S44" s="42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05">
        <v>600</v>
      </c>
      <c r="AK44" s="6">
        <v>630</v>
      </c>
      <c r="AL44" s="6">
        <v>666.66666666666663</v>
      </c>
      <c r="AM44" s="12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68">
        <v>633.33333333333303</v>
      </c>
      <c r="AW44" s="6">
        <v>653.33333333333303</v>
      </c>
      <c r="AX44" s="177">
        <v>676</v>
      </c>
      <c r="AY44" s="185">
        <f t="shared" si="0"/>
        <v>3.4693877551020886</v>
      </c>
      <c r="AZ44" s="185">
        <f t="shared" si="1"/>
        <v>1.4000000000000057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B44"/>
  <sheetViews>
    <sheetView zoomScale="145" zoomScaleNormal="145" workbookViewId="0">
      <pane xSplit="1" ySplit="1" topLeftCell="AW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1" max="52" width="6.32031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75">
        <v>510.84</v>
      </c>
      <c r="L2" s="76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2">
        <v>580.07692307692298</v>
      </c>
      <c r="S2" s="42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05">
        <v>451.25</v>
      </c>
      <c r="AK2" s="6">
        <v>434.28571428571428</v>
      </c>
      <c r="AL2" s="6">
        <v>437.33333333333297</v>
      </c>
      <c r="AM2" s="12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68">
        <v>466.66666666666669</v>
      </c>
      <c r="AW2" s="6">
        <v>468.82352941176498</v>
      </c>
      <c r="AX2" s="177">
        <v>464.54545454545502</v>
      </c>
      <c r="AY2" s="185">
        <f>(AX2-AW2)/AW2*100</f>
        <v>-0.91251283221166057</v>
      </c>
      <c r="AZ2" s="185">
        <f>(AX2-AL2)/AL2*100</f>
        <v>6.2222838137474232</v>
      </c>
    </row>
    <row r="3" spans="1:54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75">
        <v>44.736842105263158</v>
      </c>
      <c r="L3" s="76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2">
        <v>44</v>
      </c>
      <c r="S3" s="42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05">
        <v>41.875</v>
      </c>
      <c r="AK3" s="6">
        <v>40</v>
      </c>
      <c r="AL3" s="6">
        <v>40.81</v>
      </c>
      <c r="AM3" s="12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68">
        <v>46.53846153846154</v>
      </c>
      <c r="AW3" s="6">
        <v>45.722222222222001</v>
      </c>
      <c r="AX3" s="177">
        <v>45.5</v>
      </c>
      <c r="AY3" s="185">
        <f t="shared" ref="AY3:AY44" si="0">(AX3-AW3)/AW3*100</f>
        <v>-0.48602673146974967</v>
      </c>
      <c r="AZ3" s="185">
        <f t="shared" ref="AZ3:AZ44" si="1">(AX3-AL3)/AL3*100</f>
        <v>11.492281303602052</v>
      </c>
    </row>
    <row r="4" spans="1:54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75">
        <v>281.04968679681321</v>
      </c>
      <c r="L4" s="76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2">
        <v>397.37037037036998</v>
      </c>
      <c r="S4" s="42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05">
        <v>327.58620689655174</v>
      </c>
      <c r="AK4" s="6">
        <v>310.34482758620692</v>
      </c>
      <c r="AL4" s="6">
        <v>309.31034482758599</v>
      </c>
      <c r="AM4" s="12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68">
        <v>288.90804597701202</v>
      </c>
      <c r="AW4" s="6">
        <v>280.55729710902102</v>
      </c>
      <c r="AX4" s="177">
        <v>280.98522167487698</v>
      </c>
      <c r="AY4" s="185">
        <f t="shared" si="0"/>
        <v>0.1525266212162267</v>
      </c>
      <c r="AZ4" s="185">
        <f t="shared" si="1"/>
        <v>-9.1575091575090521</v>
      </c>
    </row>
    <row r="5" spans="1:54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75">
        <v>305.85938025139501</v>
      </c>
      <c r="L5" s="76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2">
        <v>319.74425287356303</v>
      </c>
      <c r="S5" s="42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05">
        <v>225.59044882320745</v>
      </c>
      <c r="AK5" s="6">
        <v>235.21930655551347</v>
      </c>
      <c r="AL5" s="6">
        <v>241.39101511515301</v>
      </c>
      <c r="AM5" s="12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68">
        <v>229.33159470684799</v>
      </c>
      <c r="AW5" s="6">
        <v>232.76782432542001</v>
      </c>
      <c r="AX5" s="177">
        <v>236.679734790108</v>
      </c>
      <c r="AY5" s="185">
        <f t="shared" si="0"/>
        <v>1.6806061903207734</v>
      </c>
      <c r="AZ5" s="185">
        <f t="shared" si="1"/>
        <v>-1.9517214933611111</v>
      </c>
    </row>
    <row r="6" spans="1:54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75">
        <v>993.11965811965797</v>
      </c>
      <c r="L6" s="76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2">
        <v>1174.5963327859881</v>
      </c>
      <c r="S6" s="42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05">
        <v>1084.81481481481</v>
      </c>
      <c r="AK6" s="6">
        <v>1100</v>
      </c>
      <c r="AL6" s="6">
        <v>1156.16161616162</v>
      </c>
      <c r="AM6" s="12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68">
        <v>1096.6666666666699</v>
      </c>
      <c r="AW6" s="6">
        <v>1104.2612942612</v>
      </c>
      <c r="AX6" s="177">
        <v>1102.92517006803</v>
      </c>
      <c r="AY6" s="185">
        <f t="shared" si="0"/>
        <v>-0.12099710459053395</v>
      </c>
      <c r="AZ6" s="185">
        <f t="shared" si="1"/>
        <v>-4.6045851505027082</v>
      </c>
    </row>
    <row r="7" spans="1:54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75">
        <v>1206.7222222222224</v>
      </c>
      <c r="L7" s="76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2">
        <v>1238.0952380952383</v>
      </c>
      <c r="S7" s="42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05">
        <v>1186.7132867132868</v>
      </c>
      <c r="AK7" s="6">
        <v>1178.57142857142</v>
      </c>
      <c r="AL7" s="6">
        <v>1210</v>
      </c>
      <c r="AM7" s="12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68">
        <v>1272.2222222222199</v>
      </c>
      <c r="AW7" s="6">
        <v>1301.9494949494899</v>
      </c>
      <c r="AX7" s="177">
        <v>1336.4285714285713</v>
      </c>
      <c r="AY7" s="185">
        <f t="shared" si="0"/>
        <v>2.6482652831643869</v>
      </c>
      <c r="AZ7" s="185">
        <f t="shared" si="1"/>
        <v>10.448642266824077</v>
      </c>
    </row>
    <row r="8" spans="1:54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75">
        <v>325</v>
      </c>
      <c r="L8" s="76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2">
        <v>300</v>
      </c>
      <c r="S8" s="42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05">
        <v>210</v>
      </c>
      <c r="AK8" s="6">
        <v>225</v>
      </c>
      <c r="AL8" s="6">
        <v>250</v>
      </c>
      <c r="AM8" s="12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68">
        <v>280</v>
      </c>
      <c r="AW8" s="6">
        <v>272</v>
      </c>
      <c r="AX8" s="177">
        <v>275</v>
      </c>
      <c r="AY8" s="185">
        <f t="shared" si="0"/>
        <v>1.1029411764705883</v>
      </c>
      <c r="AZ8" s="185">
        <f t="shared" si="1"/>
        <v>10</v>
      </c>
    </row>
    <row r="9" spans="1:54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75">
        <v>270.857142857143</v>
      </c>
      <c r="L9" s="76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2">
        <v>239.09090909090909</v>
      </c>
      <c r="S9" s="42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05">
        <v>230.07692307692307</v>
      </c>
      <c r="AK9" s="6">
        <v>210</v>
      </c>
      <c r="AL9" s="6">
        <v>230</v>
      </c>
      <c r="AM9" s="12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68">
        <v>308.57142857142901</v>
      </c>
      <c r="AW9" s="6">
        <v>268.8235294117647</v>
      </c>
      <c r="AX9" s="177">
        <v>265</v>
      </c>
      <c r="AY9" s="185">
        <f t="shared" si="0"/>
        <v>-1.4223194748358825</v>
      </c>
      <c r="AZ9" s="185">
        <f t="shared" si="1"/>
        <v>15.217391304347828</v>
      </c>
    </row>
    <row r="10" spans="1:54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75">
        <v>275.47447314703004</v>
      </c>
      <c r="L10" s="75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2">
        <v>259.25775635215865</v>
      </c>
      <c r="S10" s="42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05">
        <v>350.85591522482201</v>
      </c>
      <c r="AK10" s="6">
        <v>375.46729611384779</v>
      </c>
      <c r="AL10" s="6">
        <v>376.025867521647</v>
      </c>
      <c r="AM10" s="12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68">
        <v>337.32839462621598</v>
      </c>
      <c r="AW10" s="6">
        <v>357.11280997096929</v>
      </c>
      <c r="AX10" s="177">
        <v>321.89816856277702</v>
      </c>
      <c r="AY10" s="185">
        <f t="shared" si="0"/>
        <v>-9.8609292147920922</v>
      </c>
      <c r="AZ10" s="185">
        <f t="shared" si="1"/>
        <v>-14.394674312068165</v>
      </c>
    </row>
    <row r="11" spans="1:54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75">
        <v>500</v>
      </c>
      <c r="L11" s="75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2">
        <v>500</v>
      </c>
      <c r="S11" s="42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05">
        <v>435</v>
      </c>
      <c r="AK11" s="6">
        <v>460.30709276534276</v>
      </c>
      <c r="AL11" s="6">
        <v>450</v>
      </c>
      <c r="AM11" s="12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69">
        <v>550</v>
      </c>
      <c r="AW11" s="6">
        <v>565</v>
      </c>
      <c r="AX11" s="177">
        <v>600</v>
      </c>
      <c r="AY11" s="185">
        <f t="shared" si="0"/>
        <v>6.1946902654867255</v>
      </c>
      <c r="AZ11" s="185">
        <f t="shared" si="1"/>
        <v>33.333333333333329</v>
      </c>
      <c r="BB11" s="183"/>
    </row>
    <row r="12" spans="1:54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75">
        <v>650</v>
      </c>
      <c r="L12" s="75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2">
        <v>500</v>
      </c>
      <c r="S12" s="42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05">
        <v>550</v>
      </c>
      <c r="AK12" s="6">
        <v>537.62398187792201</v>
      </c>
      <c r="AL12" s="6">
        <v>541.38</v>
      </c>
      <c r="AM12" s="12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69">
        <v>600</v>
      </c>
      <c r="AW12" s="6">
        <v>566.66666666666697</v>
      </c>
      <c r="AX12" s="177">
        <v>600</v>
      </c>
      <c r="AY12" s="185">
        <f t="shared" si="0"/>
        <v>5.8823529411764133</v>
      </c>
      <c r="AZ12" s="185">
        <f t="shared" si="1"/>
        <v>10.827884295688795</v>
      </c>
    </row>
    <row r="13" spans="1:54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76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2">
        <v>175</v>
      </c>
      <c r="S13" s="42">
        <v>172.5</v>
      </c>
      <c r="T13" s="42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05">
        <v>175</v>
      </c>
      <c r="AK13" s="6">
        <v>180</v>
      </c>
      <c r="AL13" s="6">
        <v>178.02</v>
      </c>
      <c r="AM13" s="12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68">
        <v>190</v>
      </c>
      <c r="AW13" s="6">
        <v>191.57142857142901</v>
      </c>
      <c r="AX13" s="177">
        <v>188</v>
      </c>
      <c r="AY13" s="185">
        <f t="shared" si="0"/>
        <v>-1.8642803877705454</v>
      </c>
      <c r="AZ13" s="185">
        <f t="shared" si="1"/>
        <v>5.6061116728457412</v>
      </c>
    </row>
    <row r="14" spans="1:54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75">
        <v>198.0952380952381</v>
      </c>
      <c r="L14" s="76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2">
        <v>186.470588235294</v>
      </c>
      <c r="S14" s="42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05">
        <v>170</v>
      </c>
      <c r="AK14" s="6">
        <v>176.66666666666666</v>
      </c>
      <c r="AL14" s="6">
        <v>181.25</v>
      </c>
      <c r="AM14" s="12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68">
        <v>218.57142857142901</v>
      </c>
      <c r="AW14" s="6">
        <v>216.11111111111111</v>
      </c>
      <c r="AX14" s="177">
        <v>211.333333333333</v>
      </c>
      <c r="AY14" s="185">
        <f t="shared" si="0"/>
        <v>-2.2107969151672497</v>
      </c>
      <c r="AZ14" s="185">
        <f t="shared" si="1"/>
        <v>16.597701149425102</v>
      </c>
    </row>
    <row r="15" spans="1:54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75">
        <v>1350</v>
      </c>
      <c r="L15" s="76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2">
        <v>1500</v>
      </c>
      <c r="S15" s="42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05">
        <v>2250</v>
      </c>
      <c r="AK15" s="6">
        <v>2210</v>
      </c>
      <c r="AL15" s="6">
        <v>2200</v>
      </c>
      <c r="AM15" s="12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68">
        <v>2150</v>
      </c>
      <c r="AW15" s="6">
        <v>2160</v>
      </c>
      <c r="AX15" s="177">
        <v>2100</v>
      </c>
      <c r="AY15" s="185">
        <f t="shared" si="0"/>
        <v>-2.7777777777777777</v>
      </c>
      <c r="AZ15" s="185">
        <f t="shared" si="1"/>
        <v>-4.5454545454545459</v>
      </c>
    </row>
    <row r="16" spans="1:54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75">
        <v>250.32214162648901</v>
      </c>
      <c r="L16" s="76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2">
        <v>257.03926508274299</v>
      </c>
      <c r="S16" s="42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05">
        <v>207.2675512892904</v>
      </c>
      <c r="AK16" s="6">
        <v>201.87088274044794</v>
      </c>
      <c r="AL16" s="29">
        <v>211.64125729343121</v>
      </c>
      <c r="AM16" s="12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68">
        <v>214.85836627141001</v>
      </c>
      <c r="AW16" s="6">
        <v>219.18970703836001</v>
      </c>
      <c r="AX16" s="177">
        <v>216.477652782001</v>
      </c>
      <c r="AY16" s="185">
        <f t="shared" si="0"/>
        <v>-1.237309129613636</v>
      </c>
      <c r="AZ16" s="185">
        <f t="shared" si="1"/>
        <v>2.2851855779066481</v>
      </c>
    </row>
    <row r="17" spans="1:52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75">
        <v>301.28689492325901</v>
      </c>
      <c r="L17" s="76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2">
        <v>319.50757575757581</v>
      </c>
      <c r="S17" s="42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05">
        <v>268.57707509881425</v>
      </c>
      <c r="AK17" s="6">
        <v>280.50724637681162</v>
      </c>
      <c r="AL17" s="6">
        <v>279.3388429752066</v>
      </c>
      <c r="AM17" s="12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68">
        <v>238.51851851851899</v>
      </c>
      <c r="AW17" s="6">
        <v>238.17523646677299</v>
      </c>
      <c r="AX17" s="177">
        <v>231.79174093879999</v>
      </c>
      <c r="AY17" s="185">
        <f t="shared" si="0"/>
        <v>-2.6801676037649433</v>
      </c>
      <c r="AZ17" s="185">
        <f t="shared" si="1"/>
        <v>-17.021299841435507</v>
      </c>
    </row>
    <row r="18" spans="1:52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75">
        <v>1089.81481481481</v>
      </c>
      <c r="L18" s="76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2">
        <v>1142.2222222222222</v>
      </c>
      <c r="S18" s="42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05">
        <v>955.55555555555554</v>
      </c>
      <c r="AK18" s="6">
        <v>955</v>
      </c>
      <c r="AL18" s="6">
        <v>908.33333333332996</v>
      </c>
      <c r="AM18" s="12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68">
        <v>980</v>
      </c>
      <c r="AW18" s="6">
        <v>986.66666666667004</v>
      </c>
      <c r="AX18" s="177">
        <v>990</v>
      </c>
      <c r="AY18" s="185">
        <f t="shared" si="0"/>
        <v>0.33783783783749488</v>
      </c>
      <c r="AZ18" s="185">
        <f t="shared" si="1"/>
        <v>8.990825688073798</v>
      </c>
    </row>
    <row r="19" spans="1:52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75">
        <v>2037.5</v>
      </c>
      <c r="L19" s="76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2">
        <v>1673.48777348777</v>
      </c>
      <c r="S19" s="42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05">
        <v>1477.7284826974201</v>
      </c>
      <c r="AK19" s="6">
        <v>1454.9045424621499</v>
      </c>
      <c r="AL19" s="6">
        <v>1400</v>
      </c>
      <c r="AM19" s="12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68">
        <v>1450</v>
      </c>
      <c r="AW19" s="6">
        <v>1440.9523809523801</v>
      </c>
      <c r="AX19" s="177">
        <v>1460.9523809523801</v>
      </c>
      <c r="AY19" s="185">
        <f t="shared" si="0"/>
        <v>1.3879709187045615</v>
      </c>
      <c r="AZ19" s="185">
        <f t="shared" si="1"/>
        <v>4.353741496598575</v>
      </c>
    </row>
    <row r="20" spans="1:52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75">
        <v>160.14632107023414</v>
      </c>
      <c r="L20" s="76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2">
        <v>254.146980233937</v>
      </c>
      <c r="S20" s="42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05">
        <v>233.32315832315837</v>
      </c>
      <c r="AK20" s="6">
        <v>253.333333333333</v>
      </c>
      <c r="AL20" s="6">
        <v>183.77976190476201</v>
      </c>
      <c r="AM20" s="12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68">
        <v>249.03907203907201</v>
      </c>
      <c r="AW20" s="6">
        <v>222.592155319428</v>
      </c>
      <c r="AX20" s="177">
        <v>224.105339105339</v>
      </c>
      <c r="AY20" s="185">
        <f t="shared" si="0"/>
        <v>0.67980103959167903</v>
      </c>
      <c r="AZ20" s="185">
        <f t="shared" si="1"/>
        <v>21.942338363390864</v>
      </c>
    </row>
    <row r="21" spans="1:52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75">
        <v>230.71952162045</v>
      </c>
      <c r="L21" s="76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2">
        <v>225.64616755793224</v>
      </c>
      <c r="S21" s="42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05">
        <v>247.08853238265002</v>
      </c>
      <c r="AK21" s="6">
        <v>247.30392156862749</v>
      </c>
      <c r="AL21" s="6">
        <v>235.2453765597148</v>
      </c>
      <c r="AM21" s="12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68">
        <v>267.84907902555</v>
      </c>
      <c r="AW21" s="6">
        <v>264.78488676665802</v>
      </c>
      <c r="AX21" s="177">
        <v>269.09090909090901</v>
      </c>
      <c r="AY21" s="185">
        <f t="shared" si="0"/>
        <v>1.6262341770456392</v>
      </c>
      <c r="AZ21" s="185">
        <f t="shared" si="1"/>
        <v>14.387331656060345</v>
      </c>
    </row>
    <row r="22" spans="1:52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75">
        <v>230.300428807381</v>
      </c>
      <c r="L22" s="76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2">
        <v>220.57797457408211</v>
      </c>
      <c r="S22" s="42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05">
        <v>322.56044414428698</v>
      </c>
      <c r="AK22" s="6">
        <v>307.78637261356198</v>
      </c>
      <c r="AL22" s="6">
        <v>309.99264325361003</v>
      </c>
      <c r="AM22" s="12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68">
        <v>296.53319731172201</v>
      </c>
      <c r="AW22" s="6">
        <v>302.209752261934</v>
      </c>
      <c r="AX22" s="177">
        <v>308.75026250459382</v>
      </c>
      <c r="AY22" s="185">
        <f t="shared" si="0"/>
        <v>2.1642287165474956</v>
      </c>
      <c r="AZ22" s="185">
        <f t="shared" si="1"/>
        <v>-0.40077749458066791</v>
      </c>
    </row>
    <row r="23" spans="1:52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75">
        <v>242.69246652114899</v>
      </c>
      <c r="L23" s="76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2">
        <v>230.87145288127499</v>
      </c>
      <c r="S23" s="42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05">
        <v>311.19083951785245</v>
      </c>
      <c r="AK23" s="6">
        <v>306.91586979619439</v>
      </c>
      <c r="AL23" s="29">
        <v>306.354687239714</v>
      </c>
      <c r="AM23" s="12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68">
        <v>376.66133319894698</v>
      </c>
      <c r="AW23" s="6">
        <v>375.21604171176398</v>
      </c>
      <c r="AX23" s="177">
        <v>365.65233426067698</v>
      </c>
      <c r="AY23" s="185">
        <f t="shared" si="0"/>
        <v>-2.5488535637913134</v>
      </c>
      <c r="AZ23" s="185">
        <f t="shared" si="1"/>
        <v>19.355880451916907</v>
      </c>
    </row>
    <row r="24" spans="1:52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75">
        <v>325.44828537475604</v>
      </c>
      <c r="L24" s="75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2">
        <v>299.32555189908129</v>
      </c>
      <c r="S24" s="42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05">
        <v>345.85959383753499</v>
      </c>
      <c r="AK24" s="6">
        <v>331.90023484141125</v>
      </c>
      <c r="AL24" s="6">
        <v>338.66384432560903</v>
      </c>
      <c r="AM24" s="12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68">
        <v>406.12916495269434</v>
      </c>
      <c r="AW24" s="6">
        <v>418.649470106747</v>
      </c>
      <c r="AX24" s="177">
        <v>403.98469994058235</v>
      </c>
      <c r="AY24" s="185">
        <f t="shared" si="0"/>
        <v>-3.5028756067517395</v>
      </c>
      <c r="AZ24" s="185">
        <f t="shared" si="1"/>
        <v>19.287814955578913</v>
      </c>
    </row>
    <row r="25" spans="1:52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75">
        <v>240.90637432742699</v>
      </c>
      <c r="L25" s="76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2">
        <v>241.79487179487199</v>
      </c>
      <c r="S25" s="42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05">
        <v>253.80952380952385</v>
      </c>
      <c r="AK25" s="6">
        <v>280</v>
      </c>
      <c r="AL25" s="6">
        <v>230.355211640211</v>
      </c>
      <c r="AM25" s="12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68">
        <v>369.71964543393102</v>
      </c>
      <c r="AW25" s="6">
        <v>364.95239237886301</v>
      </c>
      <c r="AX25" s="177">
        <v>354.56654456654502</v>
      </c>
      <c r="AY25" s="185">
        <f t="shared" si="0"/>
        <v>-2.8458089408922884</v>
      </c>
      <c r="AZ25" s="185">
        <f t="shared" si="1"/>
        <v>53.921650846058647</v>
      </c>
    </row>
    <row r="26" spans="1:52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75">
        <v>215.48816278954101</v>
      </c>
      <c r="L26" s="76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2">
        <v>311.65878147010221</v>
      </c>
      <c r="S26" s="42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07">
        <v>283.75584529430699</v>
      </c>
      <c r="AK26" s="6">
        <v>263.707482993197</v>
      </c>
      <c r="AL26" s="6">
        <v>206.86546666933501</v>
      </c>
      <c r="AM26" s="12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68">
        <v>245.98441919535301</v>
      </c>
      <c r="AW26" s="6">
        <v>234.70503715376299</v>
      </c>
      <c r="AX26" s="177">
        <v>236.994810361622</v>
      </c>
      <c r="AY26" s="185">
        <f t="shared" si="0"/>
        <v>0.97559610804556707</v>
      </c>
      <c r="AZ26" s="185">
        <f t="shared" si="1"/>
        <v>14.564704383669493</v>
      </c>
    </row>
    <row r="27" spans="1:52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75">
        <v>1200</v>
      </c>
      <c r="L27" s="75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2">
        <v>1200</v>
      </c>
      <c r="S27" s="42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05">
        <v>1320</v>
      </c>
      <c r="AK27" s="6">
        <v>1292.6020864891893</v>
      </c>
      <c r="AL27" s="106">
        <v>1300.1500000000001</v>
      </c>
      <c r="AM27" s="121">
        <v>1270</v>
      </c>
      <c r="AN27" s="6">
        <v>1230</v>
      </c>
      <c r="AO27" s="106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69">
        <v>1345</v>
      </c>
      <c r="AW27" s="7">
        <v>1348</v>
      </c>
      <c r="AX27" s="177">
        <v>1300</v>
      </c>
      <c r="AY27" s="185">
        <f t="shared" si="0"/>
        <v>-3.5608308605341246</v>
      </c>
      <c r="AZ27" s="185">
        <f t="shared" si="1"/>
        <v>-1.1537130331122634E-2</v>
      </c>
    </row>
    <row r="28" spans="1:52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75">
        <v>712</v>
      </c>
      <c r="L28" s="76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2">
        <v>850</v>
      </c>
      <c r="S28" s="42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05">
        <v>1000</v>
      </c>
      <c r="AK28" s="6">
        <v>987.11684187703088</v>
      </c>
      <c r="AL28" s="106">
        <v>980.11</v>
      </c>
      <c r="AM28" s="121">
        <v>994.15611383816088</v>
      </c>
      <c r="AN28" s="7">
        <v>1000</v>
      </c>
      <c r="AO28" s="106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69">
        <v>1015</v>
      </c>
      <c r="AW28" s="6">
        <v>1000</v>
      </c>
      <c r="AX28" s="177">
        <v>1050</v>
      </c>
      <c r="AY28" s="185">
        <f t="shared" si="0"/>
        <v>5</v>
      </c>
      <c r="AZ28" s="185">
        <f t="shared" si="1"/>
        <v>7.1308322535225619</v>
      </c>
    </row>
    <row r="29" spans="1:52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75">
        <v>160.18518518518499</v>
      </c>
      <c r="L29" s="76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2">
        <v>289.10256410256397</v>
      </c>
      <c r="S29" s="42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05">
        <v>203.333333333333</v>
      </c>
      <c r="AK29" s="6">
        <v>200</v>
      </c>
      <c r="AL29" s="6">
        <v>186.36363636364001</v>
      </c>
      <c r="AM29" s="12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68">
        <v>226.98412698412699</v>
      </c>
      <c r="AW29" s="6">
        <v>210.25456025456</v>
      </c>
      <c r="AX29" s="177">
        <v>203.030303030303</v>
      </c>
      <c r="AY29" s="185">
        <f t="shared" si="0"/>
        <v>-3.4359574486805085</v>
      </c>
      <c r="AZ29" s="185">
        <f t="shared" si="1"/>
        <v>8.9430894308921616</v>
      </c>
    </row>
    <row r="30" spans="1:52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75">
        <v>81</v>
      </c>
      <c r="L30" s="76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2">
        <v>150.15740740740699</v>
      </c>
      <c r="S30" s="42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05">
        <v>181.91137566137564</v>
      </c>
      <c r="AK30" s="6">
        <v>206.60800552104902</v>
      </c>
      <c r="AL30" s="6">
        <v>147.142857142857</v>
      </c>
      <c r="AM30" s="12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68">
        <v>232.70374637310101</v>
      </c>
      <c r="AW30" s="6">
        <v>200.93631222371101</v>
      </c>
      <c r="AX30" s="177">
        <v>186.08403170454301</v>
      </c>
      <c r="AY30" s="185">
        <f t="shared" si="0"/>
        <v>-7.3915363304927801</v>
      </c>
      <c r="AZ30" s="185">
        <f t="shared" si="1"/>
        <v>26.464875915708969</v>
      </c>
    </row>
    <row r="31" spans="1:52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75">
        <v>582.63305322128849</v>
      </c>
      <c r="L31" s="76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2">
        <v>609.18367346938783</v>
      </c>
      <c r="S31" s="42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05">
        <v>534.80392156862695</v>
      </c>
      <c r="AK31" s="6">
        <v>554.5</v>
      </c>
      <c r="AL31" s="6">
        <v>565.07936507936518</v>
      </c>
      <c r="AM31" s="12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68">
        <v>682.30769230769204</v>
      </c>
      <c r="AW31" s="6">
        <v>693.45828387639995</v>
      </c>
      <c r="AX31" s="177">
        <v>686.36363636363626</v>
      </c>
      <c r="AY31" s="185">
        <f t="shared" si="0"/>
        <v>-1.0230820912694174</v>
      </c>
      <c r="AZ31" s="185">
        <f t="shared" si="1"/>
        <v>21.463227783452464</v>
      </c>
    </row>
    <row r="32" spans="1:52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75">
        <v>680</v>
      </c>
      <c r="L32" s="76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2">
        <v>775</v>
      </c>
      <c r="S32" s="42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05">
        <v>875</v>
      </c>
      <c r="AK32" s="6">
        <v>877.09216170602417</v>
      </c>
      <c r="AL32" s="6">
        <v>898.00990000000002</v>
      </c>
      <c r="AM32" s="12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68">
        <v>933.33333333332996</v>
      </c>
      <c r="AW32" s="6">
        <v>937.5</v>
      </c>
      <c r="AX32" s="177">
        <v>954.54545454544996</v>
      </c>
      <c r="AY32" s="185">
        <f t="shared" si="0"/>
        <v>1.8181818181813285</v>
      </c>
      <c r="AZ32" s="185">
        <f t="shared" si="1"/>
        <v>6.2956493626016758</v>
      </c>
    </row>
    <row r="33" spans="1:52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75">
        <v>933.33333333333303</v>
      </c>
      <c r="L33" s="76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2">
        <v>1000</v>
      </c>
      <c r="S33" s="42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05">
        <v>899.67032967032969</v>
      </c>
      <c r="AK33" s="6">
        <v>907.142857142857</v>
      </c>
      <c r="AL33" s="29">
        <v>878.57142857142901</v>
      </c>
      <c r="AM33" s="12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68">
        <v>980</v>
      </c>
      <c r="AW33" s="6">
        <v>998</v>
      </c>
      <c r="AX33" s="177">
        <v>950</v>
      </c>
      <c r="AY33" s="185">
        <f t="shared" si="0"/>
        <v>-4.8096192384769543</v>
      </c>
      <c r="AZ33" s="185">
        <f t="shared" si="1"/>
        <v>8.1300813008129538</v>
      </c>
    </row>
    <row r="34" spans="1:52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75">
        <v>1492.5685425685399</v>
      </c>
      <c r="L34" s="76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2">
        <v>1495.2851496329799</v>
      </c>
      <c r="S34" s="42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05">
        <v>1397.5961538461499</v>
      </c>
      <c r="AK34" s="6">
        <v>1397.27272727272</v>
      </c>
      <c r="AL34" s="6">
        <v>1370.5627705627701</v>
      </c>
      <c r="AM34" s="12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68">
        <v>1386.6666666666599</v>
      </c>
      <c r="AW34" s="6">
        <v>1347.16616716617</v>
      </c>
      <c r="AX34" s="177">
        <v>1374.41077441077</v>
      </c>
      <c r="AY34" s="185">
        <f t="shared" si="0"/>
        <v>2.0223642716555457</v>
      </c>
      <c r="AZ34" s="185">
        <f t="shared" si="1"/>
        <v>0.28076086193556271</v>
      </c>
    </row>
    <row r="35" spans="1:52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75">
        <v>1520</v>
      </c>
      <c r="L35" s="76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2">
        <v>1366.6666666666599</v>
      </c>
      <c r="S35" s="42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05">
        <v>1290.3225806451612</v>
      </c>
      <c r="AK35" s="6">
        <v>1305.0258003773099</v>
      </c>
      <c r="AL35" s="6">
        <v>1313.55</v>
      </c>
      <c r="AM35" s="12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68">
        <v>1325</v>
      </c>
      <c r="AW35" s="7">
        <v>1345</v>
      </c>
      <c r="AX35" s="177">
        <v>1350</v>
      </c>
      <c r="AY35" s="185">
        <f t="shared" si="0"/>
        <v>0.37174721189591076</v>
      </c>
      <c r="AZ35" s="185">
        <f t="shared" si="1"/>
        <v>2.7749229188078144</v>
      </c>
    </row>
    <row r="36" spans="1:52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76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08">
        <v>850</v>
      </c>
      <c r="AK36" s="6">
        <v>881.40105416231813</v>
      </c>
      <c r="AL36" s="6">
        <v>850</v>
      </c>
      <c r="AM36" s="12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69">
        <v>878</v>
      </c>
      <c r="AW36" s="6">
        <v>850</v>
      </c>
      <c r="AX36" s="177">
        <v>850</v>
      </c>
      <c r="AY36" s="185">
        <f t="shared" si="0"/>
        <v>0</v>
      </c>
      <c r="AZ36" s="185">
        <f t="shared" si="1"/>
        <v>0</v>
      </c>
    </row>
    <row r="37" spans="1:52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2">
        <v>489.16666666666669</v>
      </c>
      <c r="S37" s="42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05">
        <v>434.81481481481472</v>
      </c>
      <c r="AK37" s="6">
        <v>431.11111111111109</v>
      </c>
      <c r="AL37" s="6">
        <v>452.30769230769238</v>
      </c>
      <c r="AM37" s="12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68">
        <v>445.83333333333297</v>
      </c>
      <c r="AW37" s="6">
        <v>454.16666666666703</v>
      </c>
      <c r="AX37" s="177">
        <v>450</v>
      </c>
      <c r="AY37" s="185">
        <f t="shared" si="0"/>
        <v>-0.91743119266062889</v>
      </c>
      <c r="AZ37" s="185">
        <f t="shared" si="1"/>
        <v>-0.5102040816326685</v>
      </c>
    </row>
    <row r="38" spans="1:52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76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2">
        <v>122.78781244298489</v>
      </c>
      <c r="S38" s="42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05">
        <v>103.92021463757916</v>
      </c>
      <c r="AK38" s="6">
        <v>94.948002189381498</v>
      </c>
      <c r="AL38" s="6">
        <v>111.38569604086845</v>
      </c>
      <c r="AM38" s="12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68">
        <v>125.291413116971</v>
      </c>
      <c r="AW38" s="6">
        <v>136.36904761904799</v>
      </c>
      <c r="AX38" s="177">
        <v>137.752411309351</v>
      </c>
      <c r="AY38" s="185">
        <f t="shared" si="0"/>
        <v>1.0144264512043026</v>
      </c>
      <c r="AZ38" s="185">
        <f t="shared" si="1"/>
        <v>23.671545095708122</v>
      </c>
    </row>
    <row r="39" spans="1:52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76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2">
        <v>128.992884510126</v>
      </c>
      <c r="S39" s="42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05">
        <v>105.30289008074155</v>
      </c>
      <c r="AK39" s="6">
        <v>85.151301900070379</v>
      </c>
      <c r="AL39" s="6">
        <v>108.5801860974275</v>
      </c>
      <c r="AM39" s="12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68">
        <v>123.51183231913456</v>
      </c>
      <c r="AW39" s="6">
        <v>158.19086255191735</v>
      </c>
      <c r="AX39" s="177">
        <v>139.95025596445475</v>
      </c>
      <c r="AY39" s="185">
        <f t="shared" si="0"/>
        <v>-11.530758662799585</v>
      </c>
      <c r="AZ39" s="185">
        <f t="shared" si="1"/>
        <v>28.891155002146824</v>
      </c>
    </row>
    <row r="40" spans="1:52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76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2">
        <v>508.33333333333326</v>
      </c>
      <c r="S40" s="42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05">
        <v>423.7037037037037</v>
      </c>
      <c r="AK40" s="6">
        <v>440</v>
      </c>
      <c r="AL40" s="6">
        <v>462.22222222222229</v>
      </c>
      <c r="AM40" s="12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68">
        <v>507.69230769230774</v>
      </c>
      <c r="AW40" s="6">
        <v>511.052631578947</v>
      </c>
      <c r="AX40" s="177">
        <v>515.71428571428601</v>
      </c>
      <c r="AY40" s="185">
        <f t="shared" si="0"/>
        <v>0.91216713255861148</v>
      </c>
      <c r="AZ40" s="185">
        <f t="shared" si="1"/>
        <v>11.572802197802245</v>
      </c>
    </row>
    <row r="41" spans="1:52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76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2">
        <v>370.83333333333297</v>
      </c>
      <c r="S41" s="42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05">
        <v>155.45454545454501</v>
      </c>
      <c r="AK41" s="6">
        <v>165.41166703727501</v>
      </c>
      <c r="AL41" s="6">
        <v>157.142857142857</v>
      </c>
      <c r="AM41" s="12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68">
        <v>252.525252525252</v>
      </c>
      <c r="AW41" s="6">
        <v>248.333333333333</v>
      </c>
      <c r="AX41" s="188">
        <v>246</v>
      </c>
      <c r="AY41" s="185">
        <f t="shared" si="0"/>
        <v>-0.93959731543610936</v>
      </c>
      <c r="AZ41" s="185">
        <f t="shared" si="1"/>
        <v>56.545454545454689</v>
      </c>
    </row>
    <row r="42" spans="1:52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76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2">
        <v>393.04029304029308</v>
      </c>
      <c r="S42" s="42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05">
        <v>200</v>
      </c>
      <c r="AK42" s="6">
        <v>227.142857142857</v>
      </c>
      <c r="AL42" s="106">
        <v>200.15</v>
      </c>
      <c r="AM42" s="12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68">
        <v>212.222222222222</v>
      </c>
      <c r="AW42" s="6">
        <v>218.333333333333</v>
      </c>
      <c r="AX42" s="177">
        <v>200</v>
      </c>
      <c r="AY42" s="185">
        <f t="shared" si="0"/>
        <v>-8.3969465648853578</v>
      </c>
      <c r="AZ42" s="185">
        <f t="shared" si="1"/>
        <v>-7.4943792155885924E-2</v>
      </c>
    </row>
    <row r="43" spans="1:52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76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2">
        <v>440.00000000000006</v>
      </c>
      <c r="S43" s="42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05">
        <v>444.44444444444446</v>
      </c>
      <c r="AK43" s="6">
        <v>433.33333333333331</v>
      </c>
      <c r="AL43" s="6">
        <v>462.22222222222223</v>
      </c>
      <c r="AM43" s="12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68">
        <v>500.00000000000006</v>
      </c>
      <c r="AW43" s="6">
        <v>525.555555555556</v>
      </c>
      <c r="AX43" s="177">
        <v>542.85714285714289</v>
      </c>
      <c r="AY43" s="185">
        <f t="shared" si="0"/>
        <v>3.2920567804287924</v>
      </c>
      <c r="AZ43" s="185">
        <f t="shared" si="1"/>
        <v>17.445054945054949</v>
      </c>
    </row>
    <row r="44" spans="1:52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76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2">
        <v>600</v>
      </c>
      <c r="S44" s="42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05">
        <v>666.66666666666697</v>
      </c>
      <c r="AK44" s="6">
        <v>650</v>
      </c>
      <c r="AL44" s="6">
        <v>652.03</v>
      </c>
      <c r="AM44" s="12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68">
        <v>750</v>
      </c>
      <c r="AW44" s="6">
        <v>725</v>
      </c>
      <c r="AX44" s="177">
        <v>755</v>
      </c>
      <c r="AY44" s="185">
        <f t="shared" si="0"/>
        <v>4.1379310344827589</v>
      </c>
      <c r="AZ44" s="185">
        <f t="shared" si="1"/>
        <v>15.792218149471655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44"/>
  <sheetViews>
    <sheetView zoomScale="130" zoomScaleNormal="130" workbookViewId="0">
      <pane xSplit="1" ySplit="1" topLeftCell="AW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1" max="51" width="6.58984375" bestFit="1" customWidth="1"/>
    <col min="52" max="52" width="6.992187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77">
        <v>445.5</v>
      </c>
      <c r="L2" s="78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2">
        <v>528.29411764705901</v>
      </c>
      <c r="S2" s="42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05">
        <v>461.42857142857144</v>
      </c>
      <c r="AK2" s="6">
        <v>456.66666666666669</v>
      </c>
      <c r="AL2" s="6">
        <v>458.42105263157896</v>
      </c>
      <c r="AM2" s="12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68">
        <v>456.11111111111001</v>
      </c>
      <c r="AW2" s="6">
        <v>457.26315789473699</v>
      </c>
      <c r="AX2" s="177">
        <v>451.5</v>
      </c>
      <c r="AY2" s="185">
        <f>(AX2-AW2)/AW2*100</f>
        <v>-1.2603591160221317</v>
      </c>
      <c r="AZ2" s="185">
        <f>(AX2-AL2)/AL2*100</f>
        <v>-1.5097588978186018</v>
      </c>
    </row>
    <row r="3" spans="1:54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77">
        <v>38.75</v>
      </c>
      <c r="L3" s="78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2">
        <v>41.176470588235297</v>
      </c>
      <c r="S3" s="42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05">
        <v>39.615384615384613</v>
      </c>
      <c r="AK3" s="6">
        <v>39.166666666666664</v>
      </c>
      <c r="AL3" s="6">
        <v>39.473684210526315</v>
      </c>
      <c r="AM3" s="12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68">
        <v>42.5</v>
      </c>
      <c r="AW3" s="6">
        <v>44.578947368421098</v>
      </c>
      <c r="AX3" s="177">
        <v>43.857142857142897</v>
      </c>
      <c r="AY3" s="185">
        <f t="shared" ref="AY3:AY44" si="0">(AX3-AW3)/AW3*100</f>
        <v>-1.6191600607185126</v>
      </c>
      <c r="AZ3" s="185">
        <f t="shared" ref="AZ3:AZ44" si="1">(AX3-AL3)/AL3*100</f>
        <v>11.104761904762007</v>
      </c>
    </row>
    <row r="4" spans="1:54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77">
        <v>324.93231636088785</v>
      </c>
      <c r="L4" s="78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2">
        <v>358.83395717812499</v>
      </c>
      <c r="S4" s="42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05">
        <v>267.74891774891773</v>
      </c>
      <c r="AK4" s="6">
        <v>243.83636326548501</v>
      </c>
      <c r="AL4" s="6">
        <v>256.779270112603</v>
      </c>
      <c r="AM4" s="12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68">
        <v>272.37654320987701</v>
      </c>
      <c r="AW4" s="6">
        <v>269.50416733025401</v>
      </c>
      <c r="AX4" s="177">
        <v>271.75805675805702</v>
      </c>
      <c r="AY4" s="185">
        <f t="shared" si="0"/>
        <v>0.83630967570199788</v>
      </c>
      <c r="AZ4" s="185">
        <f t="shared" si="1"/>
        <v>5.8333317323028124</v>
      </c>
    </row>
    <row r="5" spans="1:54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77">
        <v>264.91276209553001</v>
      </c>
      <c r="L5" s="78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2">
        <v>321.99318908533002</v>
      </c>
      <c r="S5" s="42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05">
        <v>250.03839515604199</v>
      </c>
      <c r="AK5" s="6">
        <v>262.12206592965401</v>
      </c>
      <c r="AL5" s="6">
        <v>267.05257776502998</v>
      </c>
      <c r="AM5" s="12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68">
        <v>272.92493386243387</v>
      </c>
      <c r="AW5" s="6">
        <v>278.45915446156999</v>
      </c>
      <c r="AX5" s="177">
        <v>276.98360306761401</v>
      </c>
      <c r="AY5" s="185">
        <f t="shared" si="0"/>
        <v>-0.52989868363606707</v>
      </c>
      <c r="AZ5" s="185">
        <f t="shared" si="1"/>
        <v>3.7187528335045643</v>
      </c>
    </row>
    <row r="6" spans="1:54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77">
        <v>1000</v>
      </c>
      <c r="L6" s="78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2">
        <v>1100</v>
      </c>
      <c r="S6" s="42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05">
        <v>985.06775067750698</v>
      </c>
      <c r="AK6" s="6">
        <v>995.71428571428999</v>
      </c>
      <c r="AL6" s="6">
        <v>955.55555555555554</v>
      </c>
      <c r="AM6" s="12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68">
        <v>1059.090909090909</v>
      </c>
      <c r="AW6" s="6">
        <v>1085.7142857142901</v>
      </c>
      <c r="AX6" s="177">
        <v>1066.6666666666599</v>
      </c>
      <c r="AY6" s="185">
        <f t="shared" si="0"/>
        <v>-1.7543859649132989</v>
      </c>
      <c r="AZ6" s="185">
        <f t="shared" si="1"/>
        <v>11.627906976743482</v>
      </c>
    </row>
    <row r="7" spans="1:54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77">
        <v>1100</v>
      </c>
      <c r="L7" s="78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2">
        <v>1083.3333333333333</v>
      </c>
      <c r="S7" s="42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05">
        <v>1261.94444444444</v>
      </c>
      <c r="AK7" s="6">
        <v>1248.1818181818201</v>
      </c>
      <c r="AL7" s="6">
        <v>1195.3846153846155</v>
      </c>
      <c r="AM7" s="12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68">
        <v>1262.5</v>
      </c>
      <c r="AW7" s="6">
        <v>1270.76923076923</v>
      </c>
      <c r="AX7" s="177">
        <v>1222.2222222222222</v>
      </c>
      <c r="AY7" s="185">
        <f t="shared" si="0"/>
        <v>-3.820285176217328</v>
      </c>
      <c r="AZ7" s="185">
        <f t="shared" si="1"/>
        <v>2.2451022451022333</v>
      </c>
    </row>
    <row r="8" spans="1:54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77">
        <v>348.33333333333331</v>
      </c>
      <c r="L8" s="78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2">
        <v>329.44444444444446</v>
      </c>
      <c r="S8" s="42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05">
        <v>295</v>
      </c>
      <c r="AK8" s="6">
        <v>308</v>
      </c>
      <c r="AL8" s="6">
        <v>328.23529411764707</v>
      </c>
      <c r="AM8" s="12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68">
        <v>346.66666666666669</v>
      </c>
      <c r="AW8" s="6">
        <v>344.70588235294099</v>
      </c>
      <c r="AX8" s="177">
        <v>335.78947368421052</v>
      </c>
      <c r="AY8" s="185">
        <f t="shared" si="0"/>
        <v>-2.5866714567989431</v>
      </c>
      <c r="AZ8" s="185">
        <f t="shared" si="1"/>
        <v>2.3014525561214807</v>
      </c>
    </row>
    <row r="9" spans="1:54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77">
        <v>390.444444444444</v>
      </c>
      <c r="L9" s="78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2">
        <v>341.33333333333331</v>
      </c>
      <c r="S9" s="42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05">
        <v>288.66666666666669</v>
      </c>
      <c r="AK9" s="6">
        <v>295</v>
      </c>
      <c r="AL9" s="6">
        <v>300.5</v>
      </c>
      <c r="AM9" s="12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68">
        <v>356.66666666666703</v>
      </c>
      <c r="AW9" s="6">
        <v>357.14285714285717</v>
      </c>
      <c r="AX9" s="177">
        <v>354.444444444444</v>
      </c>
      <c r="AY9" s="185">
        <f t="shared" si="0"/>
        <v>-0.7555555555556861</v>
      </c>
      <c r="AZ9" s="185">
        <f t="shared" si="1"/>
        <v>17.951562211129453</v>
      </c>
    </row>
    <row r="10" spans="1:54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77">
        <v>328.71428571428601</v>
      </c>
      <c r="L10" s="77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2">
        <v>367.33333333333297</v>
      </c>
      <c r="S10" s="42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05">
        <v>336.54371584699498</v>
      </c>
      <c r="AK10" s="6">
        <v>297.35449735449703</v>
      </c>
      <c r="AL10" s="6">
        <v>342.857142857143</v>
      </c>
      <c r="AM10" s="12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68">
        <v>310.7407407407407</v>
      </c>
      <c r="AW10" s="6">
        <v>333.40136054421799</v>
      </c>
      <c r="AX10" s="177">
        <v>327.222222222222</v>
      </c>
      <c r="AY10" s="185">
        <f t="shared" si="0"/>
        <v>-1.8533632591989595</v>
      </c>
      <c r="AZ10" s="185">
        <f t="shared" si="1"/>
        <v>-4.5601851851852908</v>
      </c>
    </row>
    <row r="11" spans="1:54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77">
        <v>753</v>
      </c>
      <c r="L11" s="78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2">
        <v>570</v>
      </c>
      <c r="S11" s="42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12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68">
        <v>525</v>
      </c>
      <c r="AW11" s="6">
        <v>550</v>
      </c>
      <c r="AX11" s="177">
        <v>537.5</v>
      </c>
      <c r="AY11" s="185">
        <f t="shared" si="0"/>
        <v>-2.2727272727272729</v>
      </c>
      <c r="AZ11" s="185">
        <f t="shared" si="1"/>
        <v>19.290691996981671</v>
      </c>
      <c r="BB11" s="183"/>
    </row>
    <row r="12" spans="1:54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77">
        <v>825</v>
      </c>
      <c r="L12" s="78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2">
        <v>755.55555555555554</v>
      </c>
      <c r="S12" s="42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05">
        <v>650</v>
      </c>
      <c r="AK12" s="6">
        <v>620</v>
      </c>
      <c r="AL12" s="6">
        <v>622.10101010101005</v>
      </c>
      <c r="AM12" s="12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68">
        <v>625</v>
      </c>
      <c r="AW12" s="7">
        <v>635</v>
      </c>
      <c r="AX12" s="177">
        <v>637.5</v>
      </c>
      <c r="AY12" s="185">
        <f t="shared" si="0"/>
        <v>0.39370078740157477</v>
      </c>
      <c r="AZ12" s="185">
        <f t="shared" si="1"/>
        <v>2.4753198675066659</v>
      </c>
    </row>
    <row r="13" spans="1:54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77">
        <v>161.33333333333334</v>
      </c>
      <c r="L13" s="78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2">
        <v>151.81818181818181</v>
      </c>
      <c r="S13" s="42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05">
        <v>134.28571428571428</v>
      </c>
      <c r="AK13" s="6">
        <v>142.22222222222223</v>
      </c>
      <c r="AL13" s="6">
        <v>140</v>
      </c>
      <c r="AM13" s="12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68">
        <v>158.75</v>
      </c>
      <c r="AW13" s="6">
        <v>165.555555555556</v>
      </c>
      <c r="AX13" s="177">
        <v>158</v>
      </c>
      <c r="AY13" s="185">
        <f t="shared" si="0"/>
        <v>-4.5637583892620004</v>
      </c>
      <c r="AZ13" s="185">
        <f t="shared" si="1"/>
        <v>12.857142857142856</v>
      </c>
    </row>
    <row r="14" spans="1:54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77">
        <v>191.5</v>
      </c>
      <c r="L14" s="78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2">
        <v>179.33333333333334</v>
      </c>
      <c r="S14" s="42">
        <v>180.52631578947367</v>
      </c>
      <c r="T14" s="42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05">
        <v>150.90909090909091</v>
      </c>
      <c r="AK14" s="6">
        <v>149.28571428571428</v>
      </c>
      <c r="AL14" s="6">
        <v>155.29411764705881</v>
      </c>
      <c r="AM14" s="12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68">
        <v>255.625</v>
      </c>
      <c r="AW14" s="6">
        <v>232.63157894736801</v>
      </c>
      <c r="AX14" s="177">
        <v>227.36842105263199</v>
      </c>
      <c r="AY14" s="185">
        <f t="shared" si="0"/>
        <v>-2.2624434389136803</v>
      </c>
      <c r="AZ14" s="185">
        <f t="shared" si="1"/>
        <v>46.411483253588791</v>
      </c>
    </row>
    <row r="15" spans="1:54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77">
        <v>1616.6666666666667</v>
      </c>
      <c r="L15" s="78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2">
        <v>1520</v>
      </c>
      <c r="S15" s="42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05">
        <v>2150</v>
      </c>
      <c r="AK15" s="6">
        <v>2128.5714285714298</v>
      </c>
      <c r="AL15" s="6">
        <v>2145.7142857142899</v>
      </c>
      <c r="AM15" s="12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68">
        <v>2180</v>
      </c>
      <c r="AW15" s="6">
        <v>2180</v>
      </c>
      <c r="AX15" s="177">
        <v>2150</v>
      </c>
      <c r="AY15" s="185">
        <f t="shared" si="0"/>
        <v>-1.3761467889908259</v>
      </c>
      <c r="AZ15" s="185">
        <f t="shared" si="1"/>
        <v>0.19973368841525191</v>
      </c>
    </row>
    <row r="16" spans="1:54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77">
        <v>273.50740740740741</v>
      </c>
      <c r="L16" s="78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2">
        <v>212.17283950617301</v>
      </c>
      <c r="S16" s="42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05">
        <v>146.22652479795335</v>
      </c>
      <c r="AK16" s="6">
        <v>139.9126059126059</v>
      </c>
      <c r="AL16" s="6">
        <v>159.86224010426139</v>
      </c>
      <c r="AM16" s="12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68">
        <v>226.81861348528</v>
      </c>
      <c r="AW16" s="6">
        <v>226.22929776775899</v>
      </c>
      <c r="AX16" s="177">
        <v>213.95380545380499</v>
      </c>
      <c r="AY16" s="185">
        <f t="shared" si="0"/>
        <v>-5.4261284612904994</v>
      </c>
      <c r="AZ16" s="185">
        <f t="shared" si="1"/>
        <v>33.836361428605869</v>
      </c>
    </row>
    <row r="17" spans="1:52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77">
        <v>294.65789473684208</v>
      </c>
      <c r="L17" s="78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2">
        <v>227.795603089721</v>
      </c>
      <c r="S17" s="42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05">
        <v>148.70699101468333</v>
      </c>
      <c r="AK17" s="6">
        <v>139.1394485144485</v>
      </c>
      <c r="AL17" s="6">
        <v>168.42694342694341</v>
      </c>
      <c r="AM17" s="12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68">
        <v>248.89365994629199</v>
      </c>
      <c r="AW17" s="6">
        <v>238.98656898656901</v>
      </c>
      <c r="AX17" s="177">
        <v>227.750778028556</v>
      </c>
      <c r="AY17" s="185">
        <f t="shared" si="0"/>
        <v>-4.7014319698629015</v>
      </c>
      <c r="AZ17" s="185">
        <f t="shared" si="1"/>
        <v>35.2222948386787</v>
      </c>
    </row>
    <row r="18" spans="1:52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77">
        <v>1211.5384615384614</v>
      </c>
      <c r="L18" s="78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2">
        <v>1266.6666666666667</v>
      </c>
      <c r="S18" s="42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05">
        <v>911.11111111110995</v>
      </c>
      <c r="AK18" s="6">
        <v>936.66666666667004</v>
      </c>
      <c r="AL18" s="6">
        <v>938.88888888889005</v>
      </c>
      <c r="AM18" s="12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68">
        <v>1090</v>
      </c>
      <c r="AW18" s="6">
        <v>1085.7142857142901</v>
      </c>
      <c r="AX18" s="177">
        <v>1032.5</v>
      </c>
      <c r="AY18" s="185">
        <f t="shared" si="0"/>
        <v>-4.9013157894740687</v>
      </c>
      <c r="AZ18" s="185">
        <f t="shared" si="1"/>
        <v>9.9704142011832957</v>
      </c>
    </row>
    <row r="19" spans="1:52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77">
        <v>1770.8333333333301</v>
      </c>
      <c r="L19" s="78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2">
        <v>1433.3333333333301</v>
      </c>
      <c r="S19" s="42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05">
        <v>1348.3333333333301</v>
      </c>
      <c r="AK19" s="6">
        <v>1362.5</v>
      </c>
      <c r="AL19" s="6">
        <v>1382.4175824175825</v>
      </c>
      <c r="AM19" s="12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68">
        <v>1480.55555555556</v>
      </c>
      <c r="AW19" s="6">
        <v>1487.61904761905</v>
      </c>
      <c r="AX19" s="177">
        <v>1470.8333333333333</v>
      </c>
      <c r="AY19" s="185">
        <f t="shared" si="0"/>
        <v>-1.1283610755443363</v>
      </c>
      <c r="AZ19" s="185">
        <f t="shared" si="1"/>
        <v>6.3957339692633699</v>
      </c>
    </row>
    <row r="20" spans="1:52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77">
        <v>139.80392156862743</v>
      </c>
      <c r="L20" s="78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2">
        <v>175.56680161943319</v>
      </c>
      <c r="S20" s="42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05">
        <v>218.5185185185185</v>
      </c>
      <c r="AK20" s="6">
        <v>196.833721833722</v>
      </c>
      <c r="AL20" s="6">
        <v>201.7543859649123</v>
      </c>
      <c r="AM20" s="12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68">
        <v>189.920634920635</v>
      </c>
      <c r="AW20" s="6">
        <v>182.99319727891</v>
      </c>
      <c r="AX20" s="177">
        <v>177.105263157895</v>
      </c>
      <c r="AY20" s="185">
        <f t="shared" si="0"/>
        <v>-3.2175699471717971</v>
      </c>
      <c r="AZ20" s="185">
        <f t="shared" si="1"/>
        <v>-12.217391304347707</v>
      </c>
    </row>
    <row r="21" spans="1:52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77">
        <v>310.72966891674707</v>
      </c>
      <c r="L21" s="78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2">
        <v>294.61566484517311</v>
      </c>
      <c r="S21" s="42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05">
        <v>327.27045807191502</v>
      </c>
      <c r="AK21" s="6">
        <v>343.66096866096899</v>
      </c>
      <c r="AL21" s="6">
        <v>301.8287037037037</v>
      </c>
      <c r="AM21" s="12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68">
        <v>384.146685996803</v>
      </c>
      <c r="AW21" s="6">
        <v>385.51587301587301</v>
      </c>
      <c r="AX21" s="177">
        <v>376.07164541590799</v>
      </c>
      <c r="AY21" s="185">
        <f t="shared" si="0"/>
        <v>-2.4497636183131077</v>
      </c>
      <c r="AZ21" s="185">
        <f t="shared" si="1"/>
        <v>24.597707507993142</v>
      </c>
    </row>
    <row r="22" spans="1:52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77">
        <v>285.46331533524153</v>
      </c>
      <c r="L22" s="78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2">
        <v>236.41800311343019</v>
      </c>
      <c r="S22" s="42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05">
        <v>258.78721859114017</v>
      </c>
      <c r="AK22" s="6">
        <v>229.42708333333331</v>
      </c>
      <c r="AL22" s="6">
        <v>235.77671378629</v>
      </c>
      <c r="AM22" s="12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68">
        <v>271.49559082892398</v>
      </c>
      <c r="AW22" s="6">
        <v>296.40873015873001</v>
      </c>
      <c r="AX22" s="177">
        <v>281.46304850778898</v>
      </c>
      <c r="AY22" s="185">
        <f t="shared" si="0"/>
        <v>-5.0422542018035212</v>
      </c>
      <c r="AZ22" s="185">
        <f t="shared" si="1"/>
        <v>19.376949482343477</v>
      </c>
    </row>
    <row r="23" spans="1:52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77">
        <v>300.081360048573</v>
      </c>
      <c r="L23" s="78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2">
        <v>296.33333333333331</v>
      </c>
      <c r="S23" s="42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05">
        <v>330.28322440087101</v>
      </c>
      <c r="AK23" s="6">
        <v>343.94226877150402</v>
      </c>
      <c r="AL23" s="29">
        <v>401.24620522161507</v>
      </c>
      <c r="AM23" s="12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68">
        <v>388.70664315108763</v>
      </c>
      <c r="AW23" s="6">
        <v>381.25</v>
      </c>
      <c r="AX23" s="177">
        <v>381.70638173302098</v>
      </c>
      <c r="AY23" s="185">
        <f t="shared" si="0"/>
        <v>0.11970668407107563</v>
      </c>
      <c r="AZ23" s="185">
        <f t="shared" si="1"/>
        <v>-4.8697839965369694</v>
      </c>
    </row>
    <row r="24" spans="1:52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77">
        <v>323.33333333333331</v>
      </c>
      <c r="L24" s="77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2">
        <v>331.875</v>
      </c>
      <c r="S24" s="42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05">
        <v>348.23529411764707</v>
      </c>
      <c r="AK24" s="6">
        <v>358.10185185185185</v>
      </c>
      <c r="AL24" s="6">
        <v>358.62068965517238</v>
      </c>
      <c r="AM24" s="12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68">
        <v>407.84313725490199</v>
      </c>
      <c r="AW24" s="6">
        <v>414.91228070174998</v>
      </c>
      <c r="AX24" s="177">
        <v>419.84126984126999</v>
      </c>
      <c r="AY24" s="185">
        <f t="shared" si="0"/>
        <v>1.1879593274953222</v>
      </c>
      <c r="AZ24" s="185">
        <f t="shared" si="1"/>
        <v>17.071123321123373</v>
      </c>
    </row>
    <row r="25" spans="1:52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77">
        <v>216.24973162802112</v>
      </c>
      <c r="L25" s="78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2">
        <v>282.25017096550772</v>
      </c>
      <c r="S25" s="42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05">
        <v>171.67464114832535</v>
      </c>
      <c r="AK25" s="6">
        <v>163.88054503504418</v>
      </c>
      <c r="AL25" s="6">
        <v>164.75248837949064</v>
      </c>
      <c r="AM25" s="12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68">
        <v>244.94403429388001</v>
      </c>
      <c r="AW25" s="6">
        <v>222.901484480432</v>
      </c>
      <c r="AX25" s="177">
        <v>226.91938178780299</v>
      </c>
      <c r="AY25" s="185">
        <f t="shared" si="0"/>
        <v>1.8025439878681957</v>
      </c>
      <c r="AZ25" s="185">
        <f t="shared" si="1"/>
        <v>37.733508015440236</v>
      </c>
    </row>
    <row r="26" spans="1:52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77">
        <v>278.46355864138502</v>
      </c>
      <c r="L26" s="78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2">
        <v>225.878726854479</v>
      </c>
      <c r="S26" s="42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05">
        <v>156.40658778017999</v>
      </c>
      <c r="AK26" s="6">
        <v>135.539145375766</v>
      </c>
      <c r="AL26" s="6">
        <v>112.097293814433</v>
      </c>
      <c r="AM26" s="12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68">
        <v>237.46538043685601</v>
      </c>
      <c r="AW26" s="6">
        <v>232.29166666667001</v>
      </c>
      <c r="AX26" s="177">
        <v>235.71842783505201</v>
      </c>
      <c r="AY26" s="185">
        <f t="shared" si="0"/>
        <v>1.475197633025414</v>
      </c>
      <c r="AZ26" s="185">
        <f t="shared" si="1"/>
        <v>110.2802126742352</v>
      </c>
    </row>
    <row r="27" spans="1:52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78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2">
        <v>1180</v>
      </c>
      <c r="S27" s="42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08">
        <v>1450</v>
      </c>
      <c r="AK27" s="6">
        <v>1420</v>
      </c>
      <c r="AL27" s="6">
        <v>1406.4516129032199</v>
      </c>
      <c r="AM27" s="12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68">
        <v>1250</v>
      </c>
      <c r="AW27" s="6">
        <v>1280</v>
      </c>
      <c r="AX27" s="177">
        <v>1250</v>
      </c>
      <c r="AY27" s="185">
        <f t="shared" si="0"/>
        <v>-2.34375</v>
      </c>
      <c r="AZ27" s="185">
        <f t="shared" si="1"/>
        <v>-11.123853211008804</v>
      </c>
    </row>
    <row r="28" spans="1:52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77">
        <v>820</v>
      </c>
      <c r="L28" s="78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2">
        <v>1000</v>
      </c>
      <c r="S28" s="42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05">
        <v>900</v>
      </c>
      <c r="AK28" s="6">
        <v>920</v>
      </c>
      <c r="AL28" s="6">
        <v>918.26548000000003</v>
      </c>
      <c r="AM28" s="12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69">
        <v>984</v>
      </c>
      <c r="AW28" s="6">
        <v>983.33333333332996</v>
      </c>
      <c r="AX28" s="177">
        <v>986.66666666667004</v>
      </c>
      <c r="AY28" s="185">
        <f t="shared" si="0"/>
        <v>0.33898305084814478</v>
      </c>
      <c r="AZ28" s="185">
        <f t="shared" si="1"/>
        <v>7.4489554661980772</v>
      </c>
    </row>
    <row r="29" spans="1:52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77">
        <v>155.85</v>
      </c>
      <c r="L29" s="78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2">
        <v>327.77777777777777</v>
      </c>
      <c r="S29" s="42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05">
        <v>200</v>
      </c>
      <c r="AK29" s="6">
        <v>247.74509803921569</v>
      </c>
      <c r="AL29" s="6">
        <v>174.01960784313701</v>
      </c>
      <c r="AM29" s="12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68">
        <v>209.41176470588201</v>
      </c>
      <c r="AW29" s="6">
        <v>207.64705882352999</v>
      </c>
      <c r="AX29" s="177">
        <v>206.427015250545</v>
      </c>
      <c r="AY29" s="185">
        <f t="shared" si="0"/>
        <v>-0.58755639492194889</v>
      </c>
      <c r="AZ29" s="185">
        <f t="shared" si="1"/>
        <v>18.622848200313349</v>
      </c>
    </row>
    <row r="30" spans="1:52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77">
        <v>90.25</v>
      </c>
      <c r="L30" s="78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2">
        <v>164.137969217494</v>
      </c>
      <c r="S30" s="42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05">
        <v>108.5858585858586</v>
      </c>
      <c r="AK30" s="6">
        <v>107.06107549857549</v>
      </c>
      <c r="AL30" s="6">
        <v>118.27077434662574</v>
      </c>
      <c r="AM30" s="12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68">
        <v>98.095283865179994</v>
      </c>
      <c r="AW30" s="6">
        <v>93.226821592834995</v>
      </c>
      <c r="AX30" s="177">
        <v>87.525417574437</v>
      </c>
      <c r="AY30" s="185">
        <f t="shared" si="0"/>
        <v>-6.1156262982971628</v>
      </c>
      <c r="AZ30" s="185">
        <f t="shared" si="1"/>
        <v>-25.995734738390091</v>
      </c>
    </row>
    <row r="31" spans="1:52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77">
        <v>925.36</v>
      </c>
      <c r="L31" s="78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2">
        <v>1076.3636363636399</v>
      </c>
      <c r="S31" s="42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05">
        <v>851.11111111110995</v>
      </c>
      <c r="AK31" s="6">
        <v>897.42857142856997</v>
      </c>
      <c r="AL31" s="6">
        <v>892.04081632653094</v>
      </c>
      <c r="AM31" s="12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68">
        <v>1055.5555555555557</v>
      </c>
      <c r="AW31" s="6">
        <v>1060</v>
      </c>
      <c r="AX31" s="177">
        <v>1076.9230769230701</v>
      </c>
      <c r="AY31" s="185">
        <f t="shared" si="0"/>
        <v>1.5965166908556685</v>
      </c>
      <c r="AZ31" s="185">
        <f t="shared" si="1"/>
        <v>20.725762455342974</v>
      </c>
    </row>
    <row r="32" spans="1:52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77">
        <v>785.69</v>
      </c>
      <c r="L32" s="78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2">
        <v>1022.7272727272727</v>
      </c>
      <c r="S32" s="42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05">
        <v>967.0454545454545</v>
      </c>
      <c r="AK32" s="6">
        <v>980</v>
      </c>
      <c r="AL32" s="6">
        <v>989.73407544836118</v>
      </c>
      <c r="AM32" s="12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68">
        <v>990</v>
      </c>
      <c r="AW32" s="6">
        <v>997.27272727272998</v>
      </c>
      <c r="AX32" s="177">
        <v>1000</v>
      </c>
      <c r="AY32" s="185">
        <f t="shared" si="0"/>
        <v>0.27347310847739409</v>
      </c>
      <c r="AZ32" s="185">
        <f t="shared" si="1"/>
        <v>1.037240689827541</v>
      </c>
    </row>
    <row r="33" spans="1:52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77">
        <v>1100</v>
      </c>
      <c r="L33" s="78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2">
        <v>1085.3333333333301</v>
      </c>
      <c r="S33" s="42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05">
        <v>865</v>
      </c>
      <c r="AK33" s="6">
        <v>835</v>
      </c>
      <c r="AL33" s="6">
        <v>816.66666666667004</v>
      </c>
      <c r="AM33" s="12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68">
        <v>1066.6666666666699</v>
      </c>
      <c r="AW33" s="6">
        <v>1042</v>
      </c>
      <c r="AX33" s="177">
        <v>1060</v>
      </c>
      <c r="AY33" s="185">
        <f t="shared" si="0"/>
        <v>1.727447216890595</v>
      </c>
      <c r="AZ33" s="185">
        <f t="shared" si="1"/>
        <v>29.795918367346403</v>
      </c>
    </row>
    <row r="34" spans="1:52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77">
        <v>1933.3333333333301</v>
      </c>
      <c r="L34" s="78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2">
        <v>1298.3333333333301</v>
      </c>
      <c r="S34" s="42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05">
        <v>1330</v>
      </c>
      <c r="AK34" s="6">
        <v>1284</v>
      </c>
      <c r="AL34" s="6">
        <v>1303.3333333333301</v>
      </c>
      <c r="AM34" s="12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68">
        <v>1130</v>
      </c>
      <c r="AW34" s="6">
        <v>1150</v>
      </c>
      <c r="AX34" s="177">
        <v>1112.5</v>
      </c>
      <c r="AY34" s="185">
        <f t="shared" si="0"/>
        <v>-3.2608695652173911</v>
      </c>
      <c r="AZ34" s="185">
        <f t="shared" si="1"/>
        <v>-14.641943734015131</v>
      </c>
    </row>
    <row r="35" spans="1:52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77">
        <v>2100</v>
      </c>
      <c r="L35" s="77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2">
        <v>1825</v>
      </c>
      <c r="T35" s="42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05">
        <v>1500</v>
      </c>
      <c r="AK35" s="105">
        <v>1500</v>
      </c>
      <c r="AL35" s="6">
        <v>1458.34</v>
      </c>
      <c r="AM35" s="122">
        <v>1500</v>
      </c>
      <c r="AN35" s="122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69">
        <v>1535</v>
      </c>
      <c r="AW35" s="7">
        <v>1531</v>
      </c>
      <c r="AX35" s="188">
        <v>1510</v>
      </c>
      <c r="AY35" s="185">
        <f t="shared" si="0"/>
        <v>-1.3716525146962768</v>
      </c>
      <c r="AZ35" s="185">
        <f t="shared" si="1"/>
        <v>3.5423838062454629</v>
      </c>
    </row>
    <row r="36" spans="1:52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77">
        <v>1093.3333333333333</v>
      </c>
      <c r="L36" s="78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2">
        <v>1015.3846153846154</v>
      </c>
      <c r="S36" s="42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05">
        <v>930</v>
      </c>
      <c r="AK36" s="6">
        <v>964.70588235293997</v>
      </c>
      <c r="AL36" s="6">
        <v>979.16666666667004</v>
      </c>
      <c r="AM36" s="12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68">
        <v>980</v>
      </c>
      <c r="AW36" s="6">
        <v>982.18181818181995</v>
      </c>
      <c r="AX36" s="177">
        <v>935.26315789473688</v>
      </c>
      <c r="AY36" s="185">
        <f t="shared" si="0"/>
        <v>-4.7769831836163723</v>
      </c>
      <c r="AZ36" s="185">
        <f t="shared" si="1"/>
        <v>-4.483762597984648</v>
      </c>
    </row>
    <row r="37" spans="1:52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78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2">
        <v>516.07843137254895</v>
      </c>
      <c r="S37" s="42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05">
        <v>521.90476190476181</v>
      </c>
      <c r="AK37" s="6">
        <v>498.51851851851848</v>
      </c>
      <c r="AL37" s="6">
        <v>485.18518518518522</v>
      </c>
      <c r="AM37" s="12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68">
        <v>658.03921568627436</v>
      </c>
      <c r="AW37" s="6">
        <v>687.17948717948718</v>
      </c>
      <c r="AX37" s="177">
        <v>682.22222222222194</v>
      </c>
      <c r="AY37" s="185">
        <f t="shared" si="0"/>
        <v>-0.72139303482591155</v>
      </c>
      <c r="AZ37" s="185">
        <f t="shared" si="1"/>
        <v>40.610687022900699</v>
      </c>
    </row>
    <row r="38" spans="1:52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78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2">
        <v>179.20073633170199</v>
      </c>
      <c r="S38" s="42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05">
        <v>98.29759602416577</v>
      </c>
      <c r="AK38" s="6">
        <v>88.607243753994283</v>
      </c>
      <c r="AL38" s="6">
        <v>114.76106853980417</v>
      </c>
      <c r="AM38" s="12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68">
        <v>170.392156862745</v>
      </c>
      <c r="AW38" s="6">
        <v>169.46900982615267</v>
      </c>
      <c r="AX38" s="177">
        <v>159.20856592037299</v>
      </c>
      <c r="AY38" s="185">
        <f t="shared" si="0"/>
        <v>-6.0544661919634795</v>
      </c>
      <c r="AZ38" s="185">
        <f t="shared" si="1"/>
        <v>38.730466652244942</v>
      </c>
    </row>
    <row r="39" spans="1:52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78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2">
        <v>195.293523469994</v>
      </c>
      <c r="S39" s="42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05">
        <v>102.34792368125702</v>
      </c>
      <c r="AK39" s="6">
        <v>101.74361518111519</v>
      </c>
      <c r="AL39" s="6">
        <v>120.3</v>
      </c>
      <c r="AM39" s="12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68">
        <v>173.30687830687833</v>
      </c>
      <c r="AW39" s="6">
        <v>179.780578898226</v>
      </c>
      <c r="AX39" s="177">
        <v>161.340050766404</v>
      </c>
      <c r="AY39" s="185">
        <f t="shared" si="0"/>
        <v>-10.257241491174192</v>
      </c>
      <c r="AZ39" s="185">
        <f t="shared" si="1"/>
        <v>34.114755416794686</v>
      </c>
    </row>
    <row r="40" spans="1:52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78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2">
        <v>468.88888888888897</v>
      </c>
      <c r="S40" s="42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05">
        <v>473.93939393939394</v>
      </c>
      <c r="AK40" s="6">
        <v>454.07407407407413</v>
      </c>
      <c r="AL40" s="6">
        <v>456.84210526315798</v>
      </c>
      <c r="AM40" s="12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68">
        <v>542.22222222222229</v>
      </c>
      <c r="AW40" s="6">
        <v>550.58823529411802</v>
      </c>
      <c r="AX40" s="177">
        <v>514.11764705882399</v>
      </c>
      <c r="AY40" s="185">
        <f t="shared" si="0"/>
        <v>-6.6239316239316031</v>
      </c>
      <c r="AZ40" s="185">
        <f t="shared" si="1"/>
        <v>12.537272973705694</v>
      </c>
    </row>
    <row r="41" spans="1:52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78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08">
        <v>180</v>
      </c>
      <c r="AK41" s="10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68">
        <v>220</v>
      </c>
      <c r="AW41" s="6">
        <v>240</v>
      </c>
      <c r="AX41" s="188">
        <v>235</v>
      </c>
      <c r="AY41" s="185">
        <f t="shared" si="0"/>
        <v>-2.083333333333333</v>
      </c>
      <c r="AZ41" s="185">
        <f t="shared" si="1"/>
        <v>48.461684250426437</v>
      </c>
    </row>
    <row r="42" spans="1:52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08">
        <v>185</v>
      </c>
      <c r="AK42" s="10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68">
        <v>170</v>
      </c>
      <c r="AW42" s="6">
        <v>180</v>
      </c>
      <c r="AX42" s="188">
        <v>185</v>
      </c>
      <c r="AY42" s="185">
        <f t="shared" si="0"/>
        <v>2.7777777777777777</v>
      </c>
      <c r="AZ42" s="185">
        <f t="shared" si="1"/>
        <v>3.9793165467625973</v>
      </c>
    </row>
    <row r="43" spans="1:52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78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2">
        <v>495.83333333333297</v>
      </c>
      <c r="S43" s="42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05">
        <v>481.11111111111109</v>
      </c>
      <c r="AK43" s="6">
        <v>457.50000000000006</v>
      </c>
      <c r="AL43" s="6">
        <v>477.03703703703712</v>
      </c>
      <c r="AM43" s="12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68">
        <v>630.83333333333326</v>
      </c>
      <c r="AW43" s="6">
        <v>650.66666666666674</v>
      </c>
      <c r="AX43" s="177">
        <v>646.66666666666697</v>
      </c>
      <c r="AY43" s="185">
        <f t="shared" si="0"/>
        <v>-0.61475409836062067</v>
      </c>
      <c r="AZ43" s="185">
        <f t="shared" si="1"/>
        <v>35.559006211180161</v>
      </c>
    </row>
    <row r="44" spans="1:52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78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2">
        <v>497.77777777777777</v>
      </c>
      <c r="S44" s="42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07">
        <v>650</v>
      </c>
      <c r="AK44" s="6">
        <v>677.142857142857</v>
      </c>
      <c r="AL44" s="6">
        <v>680.14</v>
      </c>
      <c r="AM44" s="12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68">
        <v>703.33333333333303</v>
      </c>
      <c r="AW44" s="6">
        <v>696.5</v>
      </c>
      <c r="AX44" s="177">
        <v>700</v>
      </c>
      <c r="AY44" s="185">
        <f t="shared" si="0"/>
        <v>0.50251256281407031</v>
      </c>
      <c r="AZ44" s="185">
        <f t="shared" si="1"/>
        <v>2.9199870614873431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B44"/>
  <sheetViews>
    <sheetView zoomScale="136" zoomScaleNormal="136" workbookViewId="0">
      <pane xSplit="1" ySplit="1" topLeftCell="AV2" activePane="bottomRight" state="frozen"/>
      <selection activeCell="AY2" sqref="AY2"/>
      <selection pane="bottomLeft" activeCell="AY2" sqref="AY2"/>
      <selection pane="topRight" activeCell="AY2" sqref="AY2"/>
      <selection pane="bottomRight" activeCell="BB10" sqref="BB10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1" max="51" width="6.3203125" bestFit="1" customWidth="1"/>
    <col min="52" max="52" width="6.72265625" bestFit="1" customWidth="1"/>
  </cols>
  <sheetData>
    <row r="1" spans="1:54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79">
        <v>466.5</v>
      </c>
      <c r="L2" s="80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2">
        <v>573.33333333333303</v>
      </c>
      <c r="S2" s="42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05">
        <v>461.25</v>
      </c>
      <c r="AK2" s="6">
        <v>450</v>
      </c>
      <c r="AL2" s="6">
        <v>452.36</v>
      </c>
      <c r="AM2" s="12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68">
        <v>495</v>
      </c>
      <c r="AW2" s="6">
        <v>500</v>
      </c>
      <c r="AX2" s="177">
        <v>499.28571428571399</v>
      </c>
      <c r="AY2" s="185">
        <f>(AX2-AW2)/AW2*100</f>
        <v>-0.14285714285720133</v>
      </c>
      <c r="AZ2" s="185">
        <f>(AX2-AL2)/AL2*100</f>
        <v>10.373533089953572</v>
      </c>
    </row>
    <row r="3" spans="1:54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79">
        <v>40</v>
      </c>
      <c r="L3" s="80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2">
        <v>39.444444444444443</v>
      </c>
      <c r="S3" s="42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05">
        <v>39.375</v>
      </c>
      <c r="AK3" s="6">
        <v>42</v>
      </c>
      <c r="AL3" s="6">
        <v>42.16</v>
      </c>
      <c r="AM3" s="12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68">
        <v>43.3333333333333</v>
      </c>
      <c r="AW3" s="6">
        <v>45.6666666666667</v>
      </c>
      <c r="AX3" s="177">
        <v>44</v>
      </c>
      <c r="AY3" s="185">
        <f t="shared" ref="AY3:AY44" si="0">(AX3-AW3)/AW3*100</f>
        <v>-3.6496350364964201</v>
      </c>
      <c r="AZ3" s="185">
        <f t="shared" ref="AZ3:AZ44" si="1">(AX3-AL3)/AL3*100</f>
        <v>4.3643263757115838</v>
      </c>
    </row>
    <row r="4" spans="1:54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79">
        <v>332</v>
      </c>
      <c r="L4" s="80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2">
        <v>427.67399267399298</v>
      </c>
      <c r="S4" s="42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05">
        <v>233.06407463270207</v>
      </c>
      <c r="AK4" s="6">
        <v>266.55172413793105</v>
      </c>
      <c r="AL4" s="6">
        <v>272.12068044503388</v>
      </c>
      <c r="AM4" s="12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68">
        <v>256.54470276174101</v>
      </c>
      <c r="AW4" s="6">
        <v>265.06593406593402</v>
      </c>
      <c r="AX4" s="177">
        <v>262.92282430213498</v>
      </c>
      <c r="AY4" s="185">
        <f t="shared" si="0"/>
        <v>-0.80851949962983272</v>
      </c>
      <c r="AZ4" s="185">
        <f t="shared" si="1"/>
        <v>-3.3800650975355726</v>
      </c>
    </row>
    <row r="5" spans="1:54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79">
        <v>309.40602607269273</v>
      </c>
      <c r="L5" s="80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2">
        <v>388.23226156559502</v>
      </c>
      <c r="S5" s="42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05">
        <v>262.788461538462</v>
      </c>
      <c r="AK5" s="6">
        <v>272.98127798127803</v>
      </c>
      <c r="AL5" s="6">
        <v>282.79600929296998</v>
      </c>
      <c r="AM5" s="12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68">
        <v>236.08974358974353</v>
      </c>
      <c r="AW5" s="6">
        <v>246.9088319088319</v>
      </c>
      <c r="AX5" s="177">
        <v>243.41895056111201</v>
      </c>
      <c r="AY5" s="185">
        <f t="shared" si="0"/>
        <v>-1.4134291271559227</v>
      </c>
      <c r="AZ5" s="185">
        <f t="shared" si="1"/>
        <v>-13.924191798288168</v>
      </c>
    </row>
    <row r="6" spans="1:54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79">
        <v>1042.8571428571429</v>
      </c>
      <c r="L6" s="80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2">
        <v>1028.5714285714287</v>
      </c>
      <c r="S6" s="42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05">
        <v>1057.1428571428601</v>
      </c>
      <c r="AK6" s="6">
        <v>1075</v>
      </c>
      <c r="AL6" s="6">
        <v>1087.1428571428601</v>
      </c>
      <c r="AM6" s="12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68">
        <v>1116.6666666666667</v>
      </c>
      <c r="AW6" s="6">
        <v>1135</v>
      </c>
      <c r="AX6" s="177">
        <v>1186.24517374517</v>
      </c>
      <c r="AY6" s="185">
        <f t="shared" si="0"/>
        <v>4.5149932815127709</v>
      </c>
      <c r="AZ6" s="185">
        <f t="shared" si="1"/>
        <v>9.1158504101993074</v>
      </c>
    </row>
    <row r="7" spans="1:54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79">
        <v>1000</v>
      </c>
      <c r="L7" s="80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2">
        <v>1100</v>
      </c>
      <c r="S7" s="42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05">
        <v>1219.91452991453</v>
      </c>
      <c r="AK7" s="6">
        <v>1230</v>
      </c>
      <c r="AL7" s="6">
        <v>1244.44444444444</v>
      </c>
      <c r="AM7" s="12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68">
        <v>1262.5</v>
      </c>
      <c r="AW7" s="6">
        <v>1290</v>
      </c>
      <c r="AX7" s="177">
        <v>1248.0952380952399</v>
      </c>
      <c r="AY7" s="185">
        <f t="shared" si="0"/>
        <v>-3.2484311554077605</v>
      </c>
      <c r="AZ7" s="185">
        <f t="shared" si="1"/>
        <v>0.29336734693927624</v>
      </c>
    </row>
    <row r="8" spans="1:54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79">
        <v>304.28571428571399</v>
      </c>
      <c r="L8" s="80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2">
        <v>354.28571428571399</v>
      </c>
      <c r="S8" s="42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05">
        <v>350</v>
      </c>
      <c r="AK8" s="6">
        <v>335</v>
      </c>
      <c r="AL8" s="6">
        <v>335.71428571428572</v>
      </c>
      <c r="AM8" s="12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68">
        <v>351.25</v>
      </c>
      <c r="AW8" s="6">
        <v>350</v>
      </c>
      <c r="AX8" s="177">
        <v>351.42857142857099</v>
      </c>
      <c r="AY8" s="185">
        <f t="shared" si="0"/>
        <v>0.40816326530599717</v>
      </c>
      <c r="AZ8" s="185">
        <f t="shared" si="1"/>
        <v>4.6808510638296541</v>
      </c>
    </row>
    <row r="9" spans="1:54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79">
        <v>280.22000000000003</v>
      </c>
      <c r="L9" s="80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2">
        <v>370</v>
      </c>
      <c r="S9" s="42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05">
        <v>333.33333333333331</v>
      </c>
      <c r="AK9" s="6">
        <v>325</v>
      </c>
      <c r="AL9" s="6">
        <v>338.88888888888891</v>
      </c>
      <c r="AM9" s="12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68">
        <v>356.25</v>
      </c>
      <c r="AW9" s="6">
        <v>350</v>
      </c>
      <c r="AX9" s="177">
        <v>358.461538461538</v>
      </c>
      <c r="AY9" s="185">
        <f t="shared" si="0"/>
        <v>2.4175824175822851</v>
      </c>
      <c r="AZ9" s="185">
        <f t="shared" si="1"/>
        <v>5.7755359394702204</v>
      </c>
    </row>
    <row r="10" spans="1:54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79">
        <v>304.59770114942535</v>
      </c>
      <c r="L10" s="79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2">
        <v>465.51724137931001</v>
      </c>
      <c r="S10" s="42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05">
        <v>364.13793103448302</v>
      </c>
      <c r="AK10" s="6">
        <v>341.37931034482801</v>
      </c>
      <c r="AL10" s="6">
        <v>356.43678160919501</v>
      </c>
      <c r="AM10" s="12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68">
        <v>327.81609195402302</v>
      </c>
      <c r="AW10" s="6">
        <v>350.57471264367814</v>
      </c>
      <c r="AX10" s="177">
        <v>348.12663843516799</v>
      </c>
      <c r="AY10" s="185">
        <f t="shared" si="0"/>
        <v>-0.69830313488650175</v>
      </c>
      <c r="AZ10" s="185">
        <f t="shared" si="1"/>
        <v>-2.3314493909717879</v>
      </c>
    </row>
    <row r="11" spans="1:54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79">
        <v>619.72789115646265</v>
      </c>
      <c r="L11" s="80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2">
        <v>527</v>
      </c>
      <c r="S11" s="42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05">
        <v>442.5</v>
      </c>
      <c r="AK11" s="6">
        <v>470.91836734693999</v>
      </c>
      <c r="AL11" s="6">
        <v>480</v>
      </c>
      <c r="AM11" s="12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68">
        <v>646.42857142856997</v>
      </c>
      <c r="AW11" s="6">
        <v>673.75</v>
      </c>
      <c r="AX11" s="177">
        <v>655</v>
      </c>
      <c r="AY11" s="185">
        <f t="shared" si="0"/>
        <v>-2.7829313543599259</v>
      </c>
      <c r="AZ11" s="185">
        <f t="shared" si="1"/>
        <v>36.458333333333329</v>
      </c>
      <c r="BB11" s="183"/>
    </row>
    <row r="12" spans="1:54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79">
        <v>825</v>
      </c>
      <c r="L12" s="80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2">
        <v>654.33333333333303</v>
      </c>
      <c r="S12" s="42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05">
        <v>651.42857142857099</v>
      </c>
      <c r="AK12" s="6">
        <v>701.57142857143003</v>
      </c>
      <c r="AL12" s="6">
        <v>688.15499999999997</v>
      </c>
      <c r="AM12" s="12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68">
        <v>746.42857142856997</v>
      </c>
      <c r="AW12" s="6">
        <v>762.5</v>
      </c>
      <c r="AX12" s="177">
        <v>750</v>
      </c>
      <c r="AY12" s="185">
        <f t="shared" si="0"/>
        <v>-1.639344262295082</v>
      </c>
      <c r="AZ12" s="185">
        <f t="shared" si="1"/>
        <v>8.9870741330078303</v>
      </c>
    </row>
    <row r="13" spans="1:54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9">
        <v>140.58250000000001</v>
      </c>
      <c r="I13" s="6">
        <v>150.11000000000001</v>
      </c>
      <c r="J13" s="6">
        <v>160</v>
      </c>
      <c r="K13" s="6">
        <v>160</v>
      </c>
      <c r="L13" s="80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9">
        <v>150.77346064236099</v>
      </c>
      <c r="S13" s="110">
        <v>150.66647587869656</v>
      </c>
      <c r="T13" s="11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05">
        <v>160</v>
      </c>
      <c r="AK13" s="6">
        <v>140</v>
      </c>
      <c r="AL13" s="6">
        <v>140</v>
      </c>
      <c r="AM13" s="121">
        <v>140</v>
      </c>
      <c r="AN13" s="12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69">
        <v>175</v>
      </c>
      <c r="AW13" s="7">
        <v>180</v>
      </c>
      <c r="AX13" s="177">
        <v>180</v>
      </c>
      <c r="AY13" s="185">
        <f t="shared" si="0"/>
        <v>0</v>
      </c>
      <c r="AZ13" s="185">
        <f t="shared" si="1"/>
        <v>28.571428571428569</v>
      </c>
    </row>
    <row r="14" spans="1:54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9">
        <v>202.5</v>
      </c>
      <c r="I14" s="6">
        <v>192.857142857143</v>
      </c>
      <c r="J14" s="6">
        <v>210</v>
      </c>
      <c r="K14" s="79">
        <v>200</v>
      </c>
      <c r="L14" s="80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2">
        <v>180.25</v>
      </c>
      <c r="S14" s="42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05">
        <v>147.14285714285714</v>
      </c>
      <c r="AK14" s="6">
        <v>148.88888888888889</v>
      </c>
      <c r="AL14" s="6">
        <v>150.88999999999999</v>
      </c>
      <c r="AM14" s="12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68">
        <v>197</v>
      </c>
      <c r="AW14" s="6">
        <v>199</v>
      </c>
      <c r="AX14" s="177">
        <v>197.75</v>
      </c>
      <c r="AY14" s="185">
        <f t="shared" si="0"/>
        <v>-0.62814070351758799</v>
      </c>
      <c r="AZ14" s="185">
        <f t="shared" si="1"/>
        <v>31.055735966598196</v>
      </c>
    </row>
    <row r="15" spans="1:54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9">
        <v>1800.2249999999999</v>
      </c>
      <c r="I15" s="6">
        <v>1700.69</v>
      </c>
      <c r="J15" s="6">
        <v>1720</v>
      </c>
      <c r="K15" s="79">
        <v>1700</v>
      </c>
      <c r="L15" s="79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2">
        <v>1450</v>
      </c>
      <c r="S15" s="42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05">
        <v>2418</v>
      </c>
      <c r="AK15" s="6">
        <v>2450</v>
      </c>
      <c r="AL15" s="6">
        <v>2400.9899999999998</v>
      </c>
      <c r="AM15" s="12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68">
        <v>2298</v>
      </c>
      <c r="AW15" s="6">
        <v>2300</v>
      </c>
      <c r="AX15" s="177">
        <v>2270.6666666666702</v>
      </c>
      <c r="AY15" s="185">
        <f t="shared" si="0"/>
        <v>-1.2753623188404279</v>
      </c>
      <c r="AZ15" s="185">
        <f t="shared" si="1"/>
        <v>-5.4278998801881579</v>
      </c>
    </row>
    <row r="16" spans="1:54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79">
        <v>323.75</v>
      </c>
      <c r="L16" s="80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2">
        <v>248.2258064516129</v>
      </c>
      <c r="S16" s="42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05">
        <v>131.44599303135888</v>
      </c>
      <c r="AK16" s="6">
        <v>155.55555555555554</v>
      </c>
      <c r="AL16" s="6">
        <v>160.14861256240599</v>
      </c>
      <c r="AM16" s="12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68">
        <v>173.722943722944</v>
      </c>
      <c r="AW16" s="6">
        <v>175</v>
      </c>
      <c r="AX16" s="177">
        <v>170.71001147408001</v>
      </c>
      <c r="AY16" s="185">
        <f t="shared" si="0"/>
        <v>-2.4514220148114259</v>
      </c>
      <c r="AZ16" s="185">
        <f t="shared" si="1"/>
        <v>6.5947489289415477</v>
      </c>
    </row>
    <row r="17" spans="1:52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79">
        <v>378.15985955556403</v>
      </c>
      <c r="L17" s="80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2">
        <v>336.74991247520097</v>
      </c>
      <c r="S17" s="42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05">
        <v>200.02463661000246</v>
      </c>
      <c r="AK17" s="6">
        <v>202.63283238892998</v>
      </c>
      <c r="AL17" s="6">
        <v>208.82483370288301</v>
      </c>
      <c r="AM17" s="12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68">
        <v>232.753141167775</v>
      </c>
      <c r="AW17" s="6">
        <v>233.333333333333</v>
      </c>
      <c r="AX17" s="177">
        <v>201.0940370944457</v>
      </c>
      <c r="AY17" s="185">
        <f t="shared" si="0"/>
        <v>-13.816841245237436</v>
      </c>
      <c r="AZ17" s="185">
        <f t="shared" si="1"/>
        <v>-3.7020484926791468</v>
      </c>
    </row>
    <row r="18" spans="1:52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79">
        <v>1125</v>
      </c>
      <c r="L18" s="80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2">
        <v>1020</v>
      </c>
      <c r="S18" s="42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05">
        <v>950</v>
      </c>
      <c r="AK18" s="6">
        <v>961</v>
      </c>
      <c r="AL18" s="6">
        <v>921.03</v>
      </c>
      <c r="AM18" s="12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68">
        <v>1133.3333333333333</v>
      </c>
      <c r="AW18" s="6">
        <v>1140</v>
      </c>
      <c r="AX18" s="177">
        <v>1140</v>
      </c>
      <c r="AY18" s="185">
        <f t="shared" si="0"/>
        <v>0</v>
      </c>
      <c r="AZ18" s="185">
        <f t="shared" si="1"/>
        <v>23.774469886974369</v>
      </c>
    </row>
    <row r="19" spans="1:52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79">
        <v>1485</v>
      </c>
      <c r="L19" s="80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2">
        <v>1876.62337662338</v>
      </c>
      <c r="S19" s="42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05">
        <v>1783.0357142857099</v>
      </c>
      <c r="AK19" s="6">
        <v>1805.78947368421</v>
      </c>
      <c r="AL19" s="6">
        <v>1789.8863636363601</v>
      </c>
      <c r="AM19" s="12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68">
        <v>1925</v>
      </c>
      <c r="AW19" s="6">
        <v>1952.72727272727</v>
      </c>
      <c r="AX19" s="177">
        <v>1943.6507936507901</v>
      </c>
      <c r="AY19" s="185">
        <f t="shared" si="0"/>
        <v>-0.46481038101154248</v>
      </c>
      <c r="AZ19" s="185">
        <f t="shared" si="1"/>
        <v>8.5907369952827537</v>
      </c>
    </row>
    <row r="20" spans="1:52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79">
        <v>158</v>
      </c>
      <c r="L20" s="80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2">
        <v>259.58078958079</v>
      </c>
      <c r="S20" s="42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05">
        <v>215.92592592592595</v>
      </c>
      <c r="AK20" s="6">
        <v>193.75</v>
      </c>
      <c r="AL20" s="6">
        <v>173.65079365079367</v>
      </c>
      <c r="AM20" s="12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68">
        <v>143.03896103896099</v>
      </c>
      <c r="AW20" s="6">
        <v>144.28571428571399</v>
      </c>
      <c r="AX20" s="177">
        <v>134.08888888888899</v>
      </c>
      <c r="AY20" s="185">
        <f t="shared" si="0"/>
        <v>-7.0671067106708101</v>
      </c>
      <c r="AZ20" s="185">
        <f t="shared" si="1"/>
        <v>-22.782449725776917</v>
      </c>
    </row>
    <row r="21" spans="1:52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79">
        <v>255.85</v>
      </c>
      <c r="L21" s="80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2">
        <v>282.09770114942529</v>
      </c>
      <c r="S21" s="42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05">
        <v>274.23371647509583</v>
      </c>
      <c r="AK21" s="6">
        <v>285.75989782886336</v>
      </c>
      <c r="AL21" s="6">
        <v>293.28108672936298</v>
      </c>
      <c r="AM21" s="12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68">
        <v>395.66353187042841</v>
      </c>
      <c r="AW21" s="6">
        <v>397.011494252874</v>
      </c>
      <c r="AX21" s="177">
        <v>388.94516283524899</v>
      </c>
      <c r="AY21" s="185">
        <f t="shared" si="0"/>
        <v>-2.0317626906003907</v>
      </c>
      <c r="AZ21" s="185">
        <f t="shared" si="1"/>
        <v>32.618563021816648</v>
      </c>
    </row>
    <row r="22" spans="1:52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79">
        <v>226</v>
      </c>
      <c r="L22" s="80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2">
        <v>254.02298850574718</v>
      </c>
      <c r="S22" s="42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05">
        <v>273.88501338975772</v>
      </c>
      <c r="AK22" s="6">
        <v>260.536398467433</v>
      </c>
      <c r="AL22" s="6">
        <v>299.82439335887602</v>
      </c>
      <c r="AM22" s="12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68">
        <v>304.13793103448279</v>
      </c>
      <c r="AW22" s="6">
        <v>313.49753694581301</v>
      </c>
      <c r="AX22" s="177">
        <v>311.288381922121</v>
      </c>
      <c r="AY22" s="185">
        <f t="shared" si="0"/>
        <v>-0.70468018511859964</v>
      </c>
      <c r="AZ22" s="185">
        <f t="shared" si="1"/>
        <v>3.8235676673322292</v>
      </c>
    </row>
    <row r="23" spans="1:52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79">
        <v>268.96551724137936</v>
      </c>
      <c r="L23" s="80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2">
        <v>260.91954022988506</v>
      </c>
      <c r="S23" s="42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05">
        <v>325.62068965517199</v>
      </c>
      <c r="AK23" s="7">
        <v>358.62068965517199</v>
      </c>
      <c r="AL23" s="6">
        <v>368.62068965517199</v>
      </c>
      <c r="AM23" s="12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68">
        <v>386.20689655172418</v>
      </c>
      <c r="AW23" s="6">
        <v>381.83908045977</v>
      </c>
      <c r="AX23" s="177">
        <v>373.00940438871498</v>
      </c>
      <c r="AY23" s="185">
        <f t="shared" si="0"/>
        <v>-2.3124076405231393</v>
      </c>
      <c r="AZ23" s="185">
        <f t="shared" si="1"/>
        <v>1.190577430053761</v>
      </c>
    </row>
    <row r="24" spans="1:52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9">
        <v>336.25</v>
      </c>
      <c r="I24" s="6">
        <v>390.83500000000004</v>
      </c>
      <c r="J24" s="29">
        <v>391.25</v>
      </c>
      <c r="K24" s="117">
        <v>389.83333333333297</v>
      </c>
      <c r="L24" s="79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2">
        <v>320.03831417624502</v>
      </c>
      <c r="S24" s="42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05">
        <v>317.08333333333331</v>
      </c>
      <c r="AK24" s="6">
        <v>359.25925925925924</v>
      </c>
      <c r="AL24" s="6">
        <v>356.94444444444451</v>
      </c>
      <c r="AM24" s="12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68">
        <v>432.57575757575745</v>
      </c>
      <c r="AW24" s="6">
        <v>433.33333333333297</v>
      </c>
      <c r="AX24" s="177">
        <v>435.05160298638498</v>
      </c>
      <c r="AY24" s="185">
        <f t="shared" si="0"/>
        <v>0.39652376608892453</v>
      </c>
      <c r="AZ24" s="185">
        <f t="shared" si="1"/>
        <v>21.882161147936625</v>
      </c>
    </row>
    <row r="25" spans="1:52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17">
        <v>285.12</v>
      </c>
      <c r="L25" s="80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2">
        <v>324.61348175633901</v>
      </c>
      <c r="S25" s="42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05">
        <v>147.24957213329299</v>
      </c>
      <c r="AK25" s="6">
        <v>168.06818181818201</v>
      </c>
      <c r="AL25" s="6">
        <v>125.221088435374</v>
      </c>
      <c r="AM25" s="12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68">
        <v>154.76190476190499</v>
      </c>
      <c r="AW25" s="6">
        <v>153.333333333333</v>
      </c>
      <c r="AX25" s="177">
        <v>141.98412698412699</v>
      </c>
      <c r="AY25" s="185">
        <f t="shared" si="0"/>
        <v>-7.4016563146995908</v>
      </c>
      <c r="AZ25" s="185">
        <f t="shared" si="1"/>
        <v>13.386753587758751</v>
      </c>
    </row>
    <row r="26" spans="1:52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17">
        <v>227.78615991851285</v>
      </c>
      <c r="L26" s="80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2">
        <v>466.623376623377</v>
      </c>
      <c r="S26" s="42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05">
        <v>150.245098039216</v>
      </c>
      <c r="AK26" s="6">
        <v>188.995098039216</v>
      </c>
      <c r="AL26" s="6">
        <v>143.25572801182599</v>
      </c>
      <c r="AM26" s="12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68">
        <v>345.23809523809501</v>
      </c>
      <c r="AW26" s="6">
        <v>336.66666666666703</v>
      </c>
      <c r="AX26" s="177">
        <v>336.71447178826298</v>
      </c>
      <c r="AY26" s="185">
        <f t="shared" si="0"/>
        <v>1.4199541068105946E-2</v>
      </c>
      <c r="AZ26" s="185">
        <f t="shared" si="1"/>
        <v>135.04433397627679</v>
      </c>
    </row>
    <row r="27" spans="1:52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79">
        <v>1312</v>
      </c>
      <c r="L27" s="80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2">
        <v>1061.2903225806451</v>
      </c>
      <c r="S27" s="42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05">
        <v>1403.3333333333301</v>
      </c>
      <c r="AK27" s="6">
        <v>1413.3333333333301</v>
      </c>
      <c r="AL27" s="6">
        <v>1486.55913978494</v>
      </c>
      <c r="AM27" s="12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68">
        <v>1464.1129032258</v>
      </c>
      <c r="AW27" s="6">
        <v>1450</v>
      </c>
      <c r="AX27" s="177">
        <v>1398</v>
      </c>
      <c r="AY27" s="185">
        <f t="shared" si="0"/>
        <v>-3.5862068965517238</v>
      </c>
      <c r="AZ27" s="185">
        <f t="shared" si="1"/>
        <v>-5.9573236889688674</v>
      </c>
    </row>
    <row r="28" spans="1:52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79">
        <v>722.22222222222229</v>
      </c>
      <c r="L28" s="80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2">
        <v>897.22222222222229</v>
      </c>
      <c r="S28" s="42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05">
        <v>937.5</v>
      </c>
      <c r="AK28" s="6">
        <v>925</v>
      </c>
      <c r="AL28" s="6">
        <v>915.56</v>
      </c>
      <c r="AM28" s="12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68">
        <v>920.83333333333337</v>
      </c>
      <c r="AW28" s="6">
        <v>933.33333333333303</v>
      </c>
      <c r="AX28" s="177">
        <v>922.5</v>
      </c>
      <c r="AY28" s="185">
        <f t="shared" si="0"/>
        <v>-1.1607142857142536</v>
      </c>
      <c r="AZ28" s="185">
        <f t="shared" si="1"/>
        <v>0.75800602909695214</v>
      </c>
    </row>
    <row r="29" spans="1:52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79">
        <v>175</v>
      </c>
      <c r="L29" s="80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2">
        <v>408.71565934065899</v>
      </c>
      <c r="S29" s="42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05">
        <v>246.33168763603501</v>
      </c>
      <c r="AK29" s="6">
        <v>252.84615384615401</v>
      </c>
      <c r="AL29" s="6">
        <v>205.65385968711101</v>
      </c>
      <c r="AM29" s="12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68">
        <v>328.46371449673182</v>
      </c>
      <c r="AW29" s="6">
        <v>324.20198848770298</v>
      </c>
      <c r="AX29" s="177">
        <v>313.03221176454502</v>
      </c>
      <c r="AY29" s="185">
        <f t="shared" si="0"/>
        <v>-3.4453140695593305</v>
      </c>
      <c r="AZ29" s="185">
        <f t="shared" si="1"/>
        <v>52.213147003806881</v>
      </c>
    </row>
    <row r="30" spans="1:52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17">
        <v>89.3</v>
      </c>
      <c r="L30" s="80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2">
        <v>308.59447004608302</v>
      </c>
      <c r="S30" s="42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05">
        <v>205.537634408602</v>
      </c>
      <c r="AK30" s="6">
        <v>193.5551075268817</v>
      </c>
      <c r="AL30" s="6">
        <v>180.11730205278599</v>
      </c>
      <c r="AM30" s="12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68">
        <v>147.10831769913099</v>
      </c>
      <c r="AW30" s="6">
        <v>147.830889540567</v>
      </c>
      <c r="AX30" s="177">
        <v>139.49217947634</v>
      </c>
      <c r="AY30" s="185">
        <f t="shared" si="0"/>
        <v>-5.6407088465355786</v>
      </c>
      <c r="AZ30" s="185">
        <f t="shared" si="1"/>
        <v>-22.554814064747767</v>
      </c>
    </row>
    <row r="31" spans="1:52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17">
        <v>866.66666666666663</v>
      </c>
      <c r="L31" s="80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2">
        <v>933.33333333333303</v>
      </c>
      <c r="S31" s="42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05">
        <v>663.03030303030005</v>
      </c>
      <c r="AK31" s="6">
        <v>644.44444444444002</v>
      </c>
      <c r="AL31" s="6">
        <v>640</v>
      </c>
      <c r="AM31" s="12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68">
        <v>800</v>
      </c>
      <c r="AW31" s="6">
        <v>835</v>
      </c>
      <c r="AX31" s="177">
        <v>827.22222222222194</v>
      </c>
      <c r="AY31" s="185">
        <f t="shared" si="0"/>
        <v>-0.93147039254827013</v>
      </c>
      <c r="AZ31" s="185">
        <f t="shared" si="1"/>
        <v>29.253472222222175</v>
      </c>
    </row>
    <row r="32" spans="1:52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17">
        <v>673.33333333333337</v>
      </c>
      <c r="L32" s="80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2">
        <v>997.94871794871801</v>
      </c>
      <c r="S32" s="42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05">
        <v>941.66666666666674</v>
      </c>
      <c r="AK32" s="6">
        <v>958</v>
      </c>
      <c r="AL32" s="6">
        <v>891.66666666667004</v>
      </c>
      <c r="AM32" s="12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68">
        <v>953.33333333332996</v>
      </c>
      <c r="AW32" s="6">
        <v>944.44444444444446</v>
      </c>
      <c r="AX32" s="177">
        <v>950</v>
      </c>
      <c r="AY32" s="185">
        <f t="shared" si="0"/>
        <v>0.58823529411764575</v>
      </c>
      <c r="AZ32" s="185">
        <f t="shared" si="1"/>
        <v>6.5420560747659522</v>
      </c>
    </row>
    <row r="33" spans="1:52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9">
        <v>1012.9081897516922</v>
      </c>
      <c r="K33" s="79">
        <v>1102</v>
      </c>
      <c r="L33" s="80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2">
        <v>1020</v>
      </c>
      <c r="S33" s="42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05">
        <v>900</v>
      </c>
      <c r="AK33" s="6">
        <v>926.66666666667004</v>
      </c>
      <c r="AL33" s="6">
        <v>887.5</v>
      </c>
      <c r="AM33" s="12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68">
        <v>1080</v>
      </c>
      <c r="AW33" s="6">
        <v>1050</v>
      </c>
      <c r="AX33" s="177">
        <v>1046.705426356589</v>
      </c>
      <c r="AY33" s="185">
        <f t="shared" si="0"/>
        <v>-0.31376891842009647</v>
      </c>
      <c r="AZ33" s="185">
        <f t="shared" si="1"/>
        <v>17.938639589474814</v>
      </c>
    </row>
    <row r="34" spans="1:52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9">
        <v>1965.3788066278462</v>
      </c>
      <c r="K34" s="79">
        <v>1980</v>
      </c>
      <c r="L34" s="80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2">
        <v>989.080459770115</v>
      </c>
      <c r="S34" s="42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05">
        <v>1243.8423645320199</v>
      </c>
      <c r="AK34" s="6">
        <v>1264.2857142857099</v>
      </c>
      <c r="AL34" s="6">
        <v>1222.2222222222199</v>
      </c>
      <c r="AM34" s="12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68">
        <v>1239.62382445141</v>
      </c>
      <c r="AW34" s="6">
        <v>1255</v>
      </c>
      <c r="AX34" s="177">
        <v>1200.4166666666699</v>
      </c>
      <c r="AY34" s="185">
        <f t="shared" si="0"/>
        <v>-4.3492695883131534</v>
      </c>
      <c r="AZ34" s="185">
        <f t="shared" si="1"/>
        <v>-1.7840909090904558</v>
      </c>
    </row>
    <row r="35" spans="1:52" ht="15" customHeight="1" x14ac:dyDescent="0.2">
      <c r="A35" s="3" t="s">
        <v>34</v>
      </c>
      <c r="B35" s="13">
        <v>1428.57</v>
      </c>
      <c r="C35" s="115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11">
        <v>1279.8660603742303</v>
      </c>
      <c r="K35" s="116">
        <v>1100</v>
      </c>
      <c r="L35" s="81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12">
        <v>1200</v>
      </c>
      <c r="S35" s="11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08">
        <v>1230</v>
      </c>
      <c r="AK35" s="105">
        <v>1230</v>
      </c>
      <c r="AL35" s="7">
        <v>1259.03</v>
      </c>
      <c r="AM35" s="122">
        <v>1230</v>
      </c>
      <c r="AN35" s="122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69">
        <v>1267</v>
      </c>
      <c r="AW35" s="7">
        <v>1265</v>
      </c>
      <c r="AX35" s="177">
        <v>1250</v>
      </c>
      <c r="AY35" s="185">
        <f t="shared" si="0"/>
        <v>-1.1857707509881421</v>
      </c>
      <c r="AZ35" s="185">
        <f t="shared" si="1"/>
        <v>-0.71721881130711529</v>
      </c>
    </row>
    <row r="36" spans="1:52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9">
        <v>771.93337361040608</v>
      </c>
      <c r="K36" s="79">
        <v>833.33333333333337</v>
      </c>
      <c r="L36" s="80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2">
        <v>1029.91452991453</v>
      </c>
      <c r="S36" s="42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05">
        <v>942.85714285714005</v>
      </c>
      <c r="AK36" s="105">
        <v>920</v>
      </c>
      <c r="AL36" s="6">
        <v>873.33333333333303</v>
      </c>
      <c r="AM36" s="12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69">
        <v>819</v>
      </c>
      <c r="AW36" s="7">
        <v>820</v>
      </c>
      <c r="AX36" s="177">
        <v>800</v>
      </c>
      <c r="AY36" s="185">
        <f t="shared" si="0"/>
        <v>-2.4390243902439024</v>
      </c>
      <c r="AZ36" s="185">
        <f t="shared" si="1"/>
        <v>-8.3969465648854644</v>
      </c>
    </row>
    <row r="37" spans="1:52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9">
        <v>497.7</v>
      </c>
      <c r="K37" s="49">
        <v>498.07</v>
      </c>
      <c r="L37" s="80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2">
        <v>600</v>
      </c>
      <c r="S37" s="42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05">
        <v>521.90476190476204</v>
      </c>
      <c r="AK37" s="6">
        <v>535</v>
      </c>
      <c r="AL37" s="6">
        <v>544.444444444444</v>
      </c>
      <c r="AM37" s="12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68">
        <v>619.41176470588198</v>
      </c>
      <c r="AW37" s="6">
        <v>611.11111111111097</v>
      </c>
      <c r="AX37" s="177">
        <v>588.14814814814827</v>
      </c>
      <c r="AY37" s="185">
        <f t="shared" si="0"/>
        <v>-3.7575757575757165</v>
      </c>
      <c r="AZ37" s="185">
        <f t="shared" si="1"/>
        <v>8.0272108843538508</v>
      </c>
    </row>
    <row r="38" spans="1:52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9">
        <v>143.96</v>
      </c>
      <c r="K38" s="49">
        <v>156.18</v>
      </c>
      <c r="L38" s="80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2">
        <v>130.73451602863369</v>
      </c>
      <c r="S38" s="42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05">
        <v>134.38775510203999</v>
      </c>
      <c r="AK38" s="6">
        <v>94.047619047619079</v>
      </c>
      <c r="AL38" s="6">
        <v>108.96105319182242</v>
      </c>
      <c r="AM38" s="12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68">
        <v>151.78571428571431</v>
      </c>
      <c r="AW38" s="6">
        <v>154.82054890921887</v>
      </c>
      <c r="AX38" s="177">
        <v>150.434913397538</v>
      </c>
      <c r="AY38" s="185">
        <f t="shared" si="0"/>
        <v>-2.8327218464084187</v>
      </c>
      <c r="AZ38" s="185">
        <f t="shared" si="1"/>
        <v>38.063013334408751</v>
      </c>
    </row>
    <row r="39" spans="1:52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9">
        <v>142.76</v>
      </c>
      <c r="K39" s="49">
        <v>156.1</v>
      </c>
      <c r="L39" s="80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2">
        <v>144.697420634921</v>
      </c>
      <c r="S39" s="42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05">
        <v>99.768089053803351</v>
      </c>
      <c r="AK39" s="6">
        <v>95.238095238095255</v>
      </c>
      <c r="AL39" s="6">
        <v>97.538370720188922</v>
      </c>
      <c r="AM39" s="12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68">
        <v>165.78947368421055</v>
      </c>
      <c r="AW39" s="6">
        <v>161.77248677248679</v>
      </c>
      <c r="AX39" s="177">
        <v>149.317572917532</v>
      </c>
      <c r="AY39" s="185">
        <f t="shared" si="0"/>
        <v>-7.6990309683939611</v>
      </c>
      <c r="AZ39" s="185">
        <f t="shared" si="1"/>
        <v>53.085982280638596</v>
      </c>
    </row>
    <row r="40" spans="1:52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9">
        <v>444.89</v>
      </c>
      <c r="K40" s="49">
        <v>462.25</v>
      </c>
      <c r="L40" s="80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2">
        <v>554.444444444444</v>
      </c>
      <c r="S40" s="42">
        <v>506.66666666666669</v>
      </c>
      <c r="T40" s="13">
        <v>521.90476190476193</v>
      </c>
      <c r="U40" s="6">
        <v>528.88888888888903</v>
      </c>
      <c r="V40" s="11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05">
        <v>495</v>
      </c>
      <c r="AK40" s="6">
        <v>505.18518518518522</v>
      </c>
      <c r="AL40" s="6">
        <v>524</v>
      </c>
      <c r="AM40" s="12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68">
        <v>618.33333333333303</v>
      </c>
      <c r="AW40" s="6">
        <v>627.77777777777806</v>
      </c>
      <c r="AX40" s="177">
        <v>564.10256410256409</v>
      </c>
      <c r="AY40" s="185">
        <f t="shared" si="0"/>
        <v>-10.142954390742045</v>
      </c>
      <c r="AZ40" s="185">
        <f t="shared" si="1"/>
        <v>7.6531610882755894</v>
      </c>
    </row>
    <row r="41" spans="1:52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9">
        <v>245.57</v>
      </c>
      <c r="K41" s="49">
        <v>264.89</v>
      </c>
      <c r="L41" s="80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2">
        <v>331.37254901960802</v>
      </c>
      <c r="S41" s="42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05">
        <v>144.53781512604999</v>
      </c>
      <c r="AK41" s="6">
        <v>132.5</v>
      </c>
      <c r="AL41" s="6">
        <v>167.011494252874</v>
      </c>
      <c r="AM41" s="12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68">
        <v>239.23197492163001</v>
      </c>
      <c r="AW41" s="6">
        <v>212.5</v>
      </c>
      <c r="AX41" s="177">
        <v>210</v>
      </c>
      <c r="AY41" s="185">
        <f t="shared" si="0"/>
        <v>-1.1764705882352942</v>
      </c>
      <c r="AZ41" s="185">
        <f t="shared" si="1"/>
        <v>25.739848589125618</v>
      </c>
    </row>
    <row r="42" spans="1:52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9">
        <v>196.75</v>
      </c>
      <c r="L42" s="80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9">
        <v>190.49911788075295</v>
      </c>
      <c r="R42" s="49">
        <v>191.9949243058372</v>
      </c>
      <c r="S42" s="42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05">
        <v>130</v>
      </c>
      <c r="AK42" s="6">
        <v>133.33333333333334</v>
      </c>
      <c r="AL42" s="6">
        <v>175</v>
      </c>
      <c r="AM42" s="12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68">
        <v>200</v>
      </c>
      <c r="AW42" s="6">
        <v>206.666666666667</v>
      </c>
      <c r="AX42" s="177">
        <v>216.666666666667</v>
      </c>
      <c r="AY42" s="185">
        <f t="shared" si="0"/>
        <v>4.838709677419347</v>
      </c>
      <c r="AZ42" s="185">
        <f t="shared" si="1"/>
        <v>23.809523809523998</v>
      </c>
    </row>
    <row r="43" spans="1:52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81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91">
        <v>530.66666666666663</v>
      </c>
      <c r="R43" s="112">
        <v>528.88888888888903</v>
      </c>
      <c r="S43" s="42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08">
        <v>451.38095238095201</v>
      </c>
      <c r="AK43" s="6">
        <v>451.33333333333297</v>
      </c>
      <c r="AL43" s="6">
        <v>452.96296296296299</v>
      </c>
      <c r="AM43" s="12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68">
        <v>610</v>
      </c>
      <c r="AW43" s="6">
        <v>616.66666666666697</v>
      </c>
      <c r="AX43" s="177">
        <v>608.14814814814804</v>
      </c>
      <c r="AY43" s="185">
        <f t="shared" si="0"/>
        <v>-1.3813813813814475</v>
      </c>
      <c r="AZ43" s="185">
        <f t="shared" si="1"/>
        <v>34.26001635322973</v>
      </c>
    </row>
    <row r="44" spans="1:52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80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2">
        <v>600</v>
      </c>
      <c r="S44" s="42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12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68">
        <v>650</v>
      </c>
      <c r="AW44" s="6">
        <v>676.66666666666697</v>
      </c>
      <c r="AX44" s="177">
        <v>656.25</v>
      </c>
      <c r="AY44" s="185">
        <f t="shared" si="0"/>
        <v>-3.0172413793103883</v>
      </c>
      <c r="AZ44" s="185">
        <f t="shared" si="1"/>
        <v>-3.2878448479132203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C52"/>
  <sheetViews>
    <sheetView tabSelected="1" zoomScale="110" zoomScaleNormal="110" workbookViewId="0">
      <pane xSplit="1" ySplit="1" topLeftCell="AW2" activePane="bottomRight" state="frozen"/>
      <selection activeCell="AR17" sqref="AR17"/>
      <selection pane="bottomLeft" activeCell="AR17" sqref="AR17"/>
      <selection pane="topRight" activeCell="AR17" sqref="AR17"/>
      <selection pane="bottomRight" activeCell="BA1" sqref="BA1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1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3" max="49" width="11.8359375" bestFit="1" customWidth="1"/>
    <col min="50" max="50" width="9.81640625" customWidth="1"/>
    <col min="51" max="51" width="16.6796875" style="171" bestFit="1" customWidth="1"/>
    <col min="52" max="52" width="19.1015625" style="171" bestFit="1" customWidth="1"/>
    <col min="53" max="53" width="19.7734375" style="17" bestFit="1" customWidth="1"/>
    <col min="54" max="54" width="17.62109375" style="17" bestFit="1" customWidth="1"/>
    <col min="55" max="55" width="11.296875" bestFit="1" customWidth="1"/>
  </cols>
  <sheetData>
    <row r="1" spans="1:55" ht="15" customHeight="1" x14ac:dyDescent="0.2">
      <c r="A1" s="18" t="s">
        <v>0</v>
      </c>
      <c r="B1" s="37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123">
        <v>43862</v>
      </c>
      <c r="AN1" s="123">
        <v>43891</v>
      </c>
      <c r="AO1" s="123">
        <v>43922</v>
      </c>
      <c r="AP1" s="123">
        <v>43952</v>
      </c>
      <c r="AQ1" s="123">
        <v>43983</v>
      </c>
      <c r="AR1" s="123">
        <v>44013</v>
      </c>
      <c r="AS1" s="123">
        <v>44044</v>
      </c>
      <c r="AT1" s="123">
        <v>44075</v>
      </c>
      <c r="AU1" s="123">
        <v>44105</v>
      </c>
      <c r="AV1" s="123">
        <v>44136</v>
      </c>
      <c r="AW1" s="123">
        <v>44166</v>
      </c>
      <c r="AX1" s="123">
        <v>44197</v>
      </c>
      <c r="AY1" s="174" t="s">
        <v>48</v>
      </c>
      <c r="AZ1" s="175" t="s">
        <v>49</v>
      </c>
      <c r="BA1" s="176" t="s">
        <v>136</v>
      </c>
      <c r="BB1" s="176" t="s">
        <v>137</v>
      </c>
    </row>
    <row r="2" spans="1:55" ht="15" customHeight="1" x14ac:dyDescent="0.2">
      <c r="A2" s="19" t="s">
        <v>1</v>
      </c>
      <c r="B2" s="38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9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3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82">
        <v>499.55083356429259</v>
      </c>
      <c r="AX2" s="17">
        <v>510.83976291574999</v>
      </c>
      <c r="AY2" s="171" t="s">
        <v>50</v>
      </c>
      <c r="AZ2" s="171" t="s">
        <v>93</v>
      </c>
      <c r="BA2" s="17">
        <v>2.2598159372312399</v>
      </c>
      <c r="BB2" s="17">
        <v>12.476767172443804</v>
      </c>
      <c r="BC2" s="17"/>
    </row>
    <row r="3" spans="1:55" ht="15" customHeight="1" x14ac:dyDescent="0.2">
      <c r="A3" s="19" t="s">
        <v>2</v>
      </c>
      <c r="B3" s="38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9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3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82">
        <v>45.396387213854062</v>
      </c>
      <c r="AX3" s="17">
        <v>46.208117497174115</v>
      </c>
      <c r="AY3" s="171" t="s">
        <v>51</v>
      </c>
      <c r="AZ3" s="171" t="s">
        <v>94</v>
      </c>
      <c r="BA3" s="17">
        <v>1.788094456715553</v>
      </c>
      <c r="BB3" s="17">
        <v>15.026094351480483</v>
      </c>
      <c r="BC3" s="17"/>
    </row>
    <row r="4" spans="1:55" ht="15" customHeight="1" x14ac:dyDescent="0.2">
      <c r="A4" s="19" t="s">
        <v>3</v>
      </c>
      <c r="B4" s="38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9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3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82">
        <v>336.23509482377835</v>
      </c>
      <c r="AX4" s="17">
        <v>337.0884506634394</v>
      </c>
      <c r="AY4" s="171" t="s">
        <v>52</v>
      </c>
      <c r="AZ4" s="171" t="s">
        <v>95</v>
      </c>
      <c r="BA4" s="17">
        <v>0.25379737356336785</v>
      </c>
      <c r="BB4" s="17">
        <v>18.023885019907929</v>
      </c>
      <c r="BC4" s="17"/>
    </row>
    <row r="5" spans="1:55" ht="15" customHeight="1" x14ac:dyDescent="0.2">
      <c r="A5" s="19" t="s">
        <v>4</v>
      </c>
      <c r="B5" s="38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9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3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82">
        <v>309.0715730414783</v>
      </c>
      <c r="AX5" s="17">
        <v>316.91624384748894</v>
      </c>
      <c r="AY5" s="171" t="s">
        <v>53</v>
      </c>
      <c r="AZ5" s="171" t="s">
        <v>96</v>
      </c>
      <c r="BA5" s="17">
        <v>2.5381405118606177</v>
      </c>
      <c r="BB5" s="17">
        <v>17.901417126358549</v>
      </c>
      <c r="BC5" s="17"/>
    </row>
    <row r="6" spans="1:55" ht="15" customHeight="1" x14ac:dyDescent="0.2">
      <c r="A6" s="19" t="s">
        <v>5</v>
      </c>
      <c r="B6" s="38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9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3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82">
        <v>1083.143607171731</v>
      </c>
      <c r="AX6" s="17">
        <v>1091.8229363772857</v>
      </c>
      <c r="AY6" s="171" t="s">
        <v>54</v>
      </c>
      <c r="AZ6" s="171" t="s">
        <v>97</v>
      </c>
      <c r="BA6" s="17">
        <v>0.80130918449658783</v>
      </c>
      <c r="BB6" s="17">
        <v>5.8448223312479959</v>
      </c>
      <c r="BC6" s="17"/>
    </row>
    <row r="7" spans="1:55" ht="15" customHeight="1" x14ac:dyDescent="0.2">
      <c r="A7" s="19" t="s">
        <v>6</v>
      </c>
      <c r="B7" s="38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9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3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82">
        <v>1405.7227785620555</v>
      </c>
      <c r="AX7" s="17">
        <v>1421.1383807025275</v>
      </c>
      <c r="AY7" s="171" t="s">
        <v>55</v>
      </c>
      <c r="AZ7" s="171" t="s">
        <v>98</v>
      </c>
      <c r="BA7" s="17">
        <v>1.0966317381753536</v>
      </c>
      <c r="BB7" s="17">
        <v>10.18305196988991</v>
      </c>
      <c r="BC7" s="17"/>
    </row>
    <row r="8" spans="1:55" ht="15.75" customHeight="1" x14ac:dyDescent="0.2">
      <c r="A8" s="19" t="s">
        <v>7</v>
      </c>
      <c r="B8" s="38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9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3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82">
        <v>327.1698577797473</v>
      </c>
      <c r="AX8" s="17">
        <v>327.96274748025519</v>
      </c>
      <c r="AY8" s="171" t="s">
        <v>56</v>
      </c>
      <c r="AZ8" s="171" t="s">
        <v>99</v>
      </c>
      <c r="BA8" s="17">
        <v>0.24234802860160282</v>
      </c>
      <c r="BB8" s="17">
        <v>8.4360629250890717</v>
      </c>
      <c r="BC8" s="17"/>
    </row>
    <row r="9" spans="1:55" ht="15" customHeight="1" x14ac:dyDescent="0.2">
      <c r="A9" s="19" t="s">
        <v>8</v>
      </c>
      <c r="B9" s="38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9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3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82">
        <v>304.50742725980075</v>
      </c>
      <c r="AX9" s="17">
        <v>306.74131843673013</v>
      </c>
      <c r="AY9" s="171" t="s">
        <v>57</v>
      </c>
      <c r="AZ9" s="171" t="s">
        <v>100</v>
      </c>
      <c r="BA9" s="17">
        <v>0.73360810835771717</v>
      </c>
      <c r="BB9" s="17">
        <v>11.035562181846004</v>
      </c>
      <c r="BC9" s="17"/>
    </row>
    <row r="10" spans="1:55" ht="15" customHeight="1" x14ac:dyDescent="0.2">
      <c r="A10" s="19" t="s">
        <v>9</v>
      </c>
      <c r="B10" s="38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9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82">
        <v>467.63969122257606</v>
      </c>
      <c r="AX10" s="17">
        <v>465.63655998806507</v>
      </c>
      <c r="AY10" s="171" t="s">
        <v>58</v>
      </c>
      <c r="AZ10" s="171" t="s">
        <v>101</v>
      </c>
      <c r="BA10" s="17">
        <v>-0.42834927661381617</v>
      </c>
      <c r="BB10" s="17">
        <v>13.760447190385644</v>
      </c>
      <c r="BC10" s="17"/>
    </row>
    <row r="11" spans="1:55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3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 s="171" t="s">
        <v>59</v>
      </c>
      <c r="AZ11" s="171" t="s">
        <v>102</v>
      </c>
      <c r="BA11" s="17">
        <v>0.12460920409527139</v>
      </c>
      <c r="BB11" s="17">
        <v>4.3296286935359163</v>
      </c>
      <c r="BC11" s="17"/>
    </row>
    <row r="12" spans="1:55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3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 s="171" t="s">
        <v>60</v>
      </c>
      <c r="AZ12" s="171" t="s">
        <v>103</v>
      </c>
      <c r="BA12" s="17">
        <v>-0.13069142986104393</v>
      </c>
      <c r="BB12" s="17">
        <v>0.32933230570216077</v>
      </c>
      <c r="BC12" s="17"/>
    </row>
    <row r="13" spans="1:55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9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3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 s="171" t="s">
        <v>61</v>
      </c>
      <c r="AZ13" s="171" t="s">
        <v>104</v>
      </c>
      <c r="BA13" s="17">
        <v>0.10254095645631107</v>
      </c>
      <c r="BB13" s="17">
        <v>2.2641670628007282</v>
      </c>
      <c r="BC13" s="17"/>
    </row>
    <row r="14" spans="1:55" ht="15" customHeight="1" x14ac:dyDescent="0.2">
      <c r="A14" s="19" t="s">
        <v>10</v>
      </c>
      <c r="B14" s="38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9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3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82">
        <v>729.49738848257186</v>
      </c>
      <c r="AX14" s="17">
        <v>729.71349292283185</v>
      </c>
      <c r="AY14" s="171" t="s">
        <v>62</v>
      </c>
      <c r="AZ14" s="171" t="s">
        <v>105</v>
      </c>
      <c r="BA14" s="17">
        <v>2.9623744193176867E-2</v>
      </c>
      <c r="BB14" s="17">
        <v>6.3752115906594273</v>
      </c>
      <c r="BC14" s="17"/>
    </row>
    <row r="15" spans="1:55" ht="15" customHeight="1" x14ac:dyDescent="0.2">
      <c r="A15" s="19" t="s">
        <v>11</v>
      </c>
      <c r="B15" s="38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9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3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82">
        <v>977.66820078242426</v>
      </c>
      <c r="AX15" s="17">
        <v>967.4647172638347</v>
      </c>
      <c r="AY15" s="171" t="s">
        <v>63</v>
      </c>
      <c r="AZ15" s="171" t="s">
        <v>135</v>
      </c>
      <c r="BA15" s="17">
        <v>-1.0436550468168806</v>
      </c>
      <c r="BB15" s="17">
        <v>6.394901800961569</v>
      </c>
      <c r="BC15" s="17"/>
    </row>
    <row r="16" spans="1:55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9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3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 s="171" t="s">
        <v>64</v>
      </c>
      <c r="AZ16" s="171" t="s">
        <v>106</v>
      </c>
      <c r="BA16" s="17">
        <v>-0.18725037650800916</v>
      </c>
      <c r="BB16" s="17">
        <v>1.7354923688677928</v>
      </c>
      <c r="BC16" s="17"/>
    </row>
    <row r="17" spans="1:55" ht="15" customHeight="1" x14ac:dyDescent="0.2">
      <c r="A17" s="19" t="s">
        <v>12</v>
      </c>
      <c r="B17" s="38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9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82">
        <v>167.48192249707159</v>
      </c>
      <c r="AX17" s="17">
        <v>169.61043216885545</v>
      </c>
      <c r="AY17" s="171" t="s">
        <v>65</v>
      </c>
      <c r="AZ17" s="171" t="s">
        <v>107</v>
      </c>
      <c r="BA17" s="17">
        <v>1.2708892040698163</v>
      </c>
      <c r="BB17" s="17">
        <v>7.9539473982813202</v>
      </c>
      <c r="BC17" s="17"/>
    </row>
    <row r="18" spans="1:55" ht="15" customHeight="1" x14ac:dyDescent="0.2">
      <c r="A18" s="19" t="s">
        <v>13</v>
      </c>
      <c r="B18" s="38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9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3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 s="171" t="s">
        <v>66</v>
      </c>
      <c r="AZ18" s="171" t="s">
        <v>108</v>
      </c>
      <c r="BA18" s="17">
        <v>0.35034030299379487</v>
      </c>
      <c r="BB18" s="17">
        <v>6.3356262246197446</v>
      </c>
      <c r="BC18" s="17"/>
    </row>
    <row r="19" spans="1:55" ht="15" customHeight="1" x14ac:dyDescent="0.2">
      <c r="A19" s="19" t="s">
        <v>14</v>
      </c>
      <c r="B19" s="38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9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3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 s="171" t="s">
        <v>67</v>
      </c>
      <c r="AZ19" s="171" t="s">
        <v>109</v>
      </c>
      <c r="BA19" s="17">
        <v>-0.6000749289123799</v>
      </c>
      <c r="BB19" s="17">
        <v>-2.8038239872777679</v>
      </c>
      <c r="BC19" s="17"/>
    </row>
    <row r="20" spans="1:55" ht="15" customHeight="1" x14ac:dyDescent="0.2">
      <c r="A20" s="19" t="s">
        <v>15</v>
      </c>
      <c r="B20" s="38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9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3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 s="171" t="s">
        <v>68</v>
      </c>
      <c r="AZ20" s="171" t="s">
        <v>110</v>
      </c>
      <c r="BA20" s="17">
        <v>2.1403289900874793</v>
      </c>
      <c r="BB20" s="17">
        <v>52.694950541525152</v>
      </c>
      <c r="BC20" s="17"/>
    </row>
    <row r="21" spans="1:55" ht="15" customHeight="1" x14ac:dyDescent="0.2">
      <c r="A21" s="19" t="s">
        <v>16</v>
      </c>
      <c r="B21" s="38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9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3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82">
        <v>263.26818045849859</v>
      </c>
      <c r="AX21" s="17">
        <v>265.55025014770001</v>
      </c>
      <c r="AY21" s="171" t="s">
        <v>69</v>
      </c>
      <c r="AZ21" s="171" t="s">
        <v>111</v>
      </c>
      <c r="BA21" s="17">
        <v>0.86682320864870532</v>
      </c>
      <c r="BB21" s="17">
        <v>45.752181614264877</v>
      </c>
      <c r="BC21" s="17"/>
    </row>
    <row r="22" spans="1:55" ht="15" customHeight="1" x14ac:dyDescent="0.2">
      <c r="A22" s="20" t="s">
        <v>36</v>
      </c>
      <c r="B22" s="40">
        <v>477.86</v>
      </c>
      <c r="C22" s="40">
        <v>482.94</v>
      </c>
      <c r="D22" s="40">
        <v>494.1</v>
      </c>
      <c r="E22" s="130">
        <v>494.24</v>
      </c>
      <c r="F22" s="40">
        <v>500.19</v>
      </c>
      <c r="G22" s="130">
        <v>503.28</v>
      </c>
      <c r="H22" s="130">
        <v>505.12</v>
      </c>
      <c r="I22" s="40">
        <v>508.33</v>
      </c>
      <c r="J22" s="40">
        <v>477.97</v>
      </c>
      <c r="K22" s="40">
        <v>504.03</v>
      </c>
      <c r="L22" s="8">
        <v>503.78677117327106</v>
      </c>
      <c r="M22" s="39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9">
        <v>603.41403579927555</v>
      </c>
      <c r="V22" s="43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 s="171" t="s">
        <v>70</v>
      </c>
      <c r="AZ22" s="171" t="s">
        <v>112</v>
      </c>
      <c r="BA22" s="17">
        <v>1.148729620493353</v>
      </c>
      <c r="BB22" s="17">
        <v>17.579353307463748</v>
      </c>
      <c r="BC22" s="17"/>
    </row>
    <row r="23" spans="1:55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9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3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 s="171" t="s">
        <v>71</v>
      </c>
      <c r="AZ23" s="171" t="s">
        <v>113</v>
      </c>
      <c r="BA23" s="17">
        <v>0.90598166184894147</v>
      </c>
      <c r="BB23" s="17">
        <v>5.8689465411517565</v>
      </c>
      <c r="BC23" s="17"/>
    </row>
    <row r="24" spans="1:55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3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 s="171" t="s">
        <v>72</v>
      </c>
      <c r="AZ24" s="171" t="s">
        <v>114</v>
      </c>
      <c r="BA24" s="17">
        <v>1.6006058723727377</v>
      </c>
      <c r="BB24" s="17">
        <v>15.667005078244239</v>
      </c>
      <c r="BC24" s="17"/>
    </row>
    <row r="25" spans="1:55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9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3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 s="171" t="s">
        <v>73</v>
      </c>
      <c r="AZ25" s="171" t="s">
        <v>115</v>
      </c>
      <c r="BA25" s="17">
        <v>5.0531288106508344E-2</v>
      </c>
      <c r="BB25" s="17">
        <v>8.9907711012128662</v>
      </c>
      <c r="BC25" s="17"/>
    </row>
    <row r="26" spans="1:55" ht="15" customHeight="1" x14ac:dyDescent="0.2">
      <c r="A26" s="20" t="s">
        <v>37</v>
      </c>
      <c r="B26" s="40">
        <v>167.11</v>
      </c>
      <c r="C26" s="40">
        <v>172.86</v>
      </c>
      <c r="D26" s="40">
        <v>174.03</v>
      </c>
      <c r="E26" s="40">
        <v>182.94</v>
      </c>
      <c r="F26" s="40">
        <v>188.9</v>
      </c>
      <c r="G26" s="40">
        <v>190.33</v>
      </c>
      <c r="H26" s="40">
        <v>191.33</v>
      </c>
      <c r="I26" s="40">
        <v>192.44</v>
      </c>
      <c r="J26" s="40">
        <v>168.12</v>
      </c>
      <c r="K26" s="40">
        <v>191.15</v>
      </c>
      <c r="L26" s="8">
        <v>185.12706655529016</v>
      </c>
      <c r="M26" s="39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73">
        <v>180.09477319812055</v>
      </c>
      <c r="V26" s="43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1" t="s">
        <v>74</v>
      </c>
      <c r="AZ26" s="171" t="s">
        <v>116</v>
      </c>
      <c r="BA26" s="17">
        <v>2.485221035431509</v>
      </c>
      <c r="BB26" s="17">
        <v>41.564085992106747</v>
      </c>
      <c r="BC26" s="17"/>
    </row>
    <row r="27" spans="1:55" ht="15" customHeight="1" x14ac:dyDescent="0.2">
      <c r="A27" s="20" t="s">
        <v>38</v>
      </c>
      <c r="B27" s="40">
        <v>168.77</v>
      </c>
      <c r="C27" s="119">
        <v>174.72</v>
      </c>
      <c r="D27" s="40">
        <v>178.79</v>
      </c>
      <c r="E27" s="172">
        <v>185.61</v>
      </c>
      <c r="F27" s="40">
        <v>190.59</v>
      </c>
      <c r="G27" s="172">
        <v>191.36</v>
      </c>
      <c r="H27" s="172">
        <v>193.02</v>
      </c>
      <c r="I27" s="40">
        <v>193.43</v>
      </c>
      <c r="J27" s="40">
        <v>168.19</v>
      </c>
      <c r="K27" s="40">
        <v>191.1</v>
      </c>
      <c r="L27" s="8">
        <v>189.88386332002946</v>
      </c>
      <c r="M27" s="39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9">
        <v>191.06092657315713</v>
      </c>
      <c r="V27" s="43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1" t="s">
        <v>75</v>
      </c>
      <c r="AZ27" s="171" t="s">
        <v>117</v>
      </c>
      <c r="BA27" s="17">
        <v>3.4556535026567046</v>
      </c>
      <c r="BB27" s="17">
        <v>43.485333727242569</v>
      </c>
      <c r="BC27" s="17"/>
    </row>
    <row r="28" spans="1:55" ht="15" customHeight="1" x14ac:dyDescent="0.2">
      <c r="A28" s="19" t="s">
        <v>17</v>
      </c>
      <c r="B28" s="38">
        <v>994.36582689832665</v>
      </c>
      <c r="C28" s="6">
        <v>998.7137410396</v>
      </c>
      <c r="D28" s="13">
        <v>1079.1580478769079</v>
      </c>
      <c r="E28" s="49">
        <v>1008.9481254988943</v>
      </c>
      <c r="F28" s="6">
        <v>1047.2758209947174</v>
      </c>
      <c r="G28" s="49">
        <v>1071.1269974341096</v>
      </c>
      <c r="H28" s="49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9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 s="171" t="s">
        <v>76</v>
      </c>
      <c r="AZ28" s="171" t="s">
        <v>118</v>
      </c>
      <c r="BA28" s="17">
        <v>-0.20011793574337164</v>
      </c>
      <c r="BB28" s="17">
        <v>2.2930978114103939</v>
      </c>
      <c r="BC28" s="17"/>
    </row>
    <row r="29" spans="1:55" ht="15" customHeight="1" x14ac:dyDescent="0.2">
      <c r="A29" s="19" t="s">
        <v>18</v>
      </c>
      <c r="B29" s="38">
        <v>1812.0340405405409</v>
      </c>
      <c r="C29" s="6">
        <v>1955.1020616804999</v>
      </c>
      <c r="D29" s="13">
        <v>2084.8107646610147</v>
      </c>
      <c r="E29" s="49">
        <v>2319.9144239428038</v>
      </c>
      <c r="F29" s="6">
        <v>2388.0529208912822</v>
      </c>
      <c r="G29" s="49">
        <v>2416.2825163852699</v>
      </c>
      <c r="H29" s="49">
        <v>2395.7879039695413</v>
      </c>
      <c r="I29" s="6">
        <v>2161.7037037036998</v>
      </c>
      <c r="J29" s="6">
        <v>2204.0429844092419</v>
      </c>
      <c r="K29" s="6">
        <v>2190.2226287044414</v>
      </c>
      <c r="L29" s="173">
        <v>2144.1991333644223</v>
      </c>
      <c r="M29" s="39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3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 s="171" t="s">
        <v>77</v>
      </c>
      <c r="AZ29" s="171" t="s">
        <v>119</v>
      </c>
      <c r="BA29" s="17">
        <v>0.47373994746620618</v>
      </c>
      <c r="BB29" s="17">
        <v>-3.2876751258664155E-2</v>
      </c>
      <c r="BC29" s="17"/>
    </row>
    <row r="30" spans="1:55" ht="15" customHeight="1" x14ac:dyDescent="0.2">
      <c r="A30" s="19" t="s">
        <v>19</v>
      </c>
      <c r="B30" s="38">
        <v>258.91556060606069</v>
      </c>
      <c r="C30" s="6">
        <v>241.43987888456999</v>
      </c>
      <c r="D30" s="13">
        <v>246.948910051344</v>
      </c>
      <c r="E30" s="49">
        <v>205.60237519111715</v>
      </c>
      <c r="F30" s="6">
        <v>203.55710638653508</v>
      </c>
      <c r="G30" s="49">
        <v>214.78691956213405</v>
      </c>
      <c r="H30" s="49">
        <v>213.14383242146249</v>
      </c>
      <c r="I30" s="6">
        <v>236.65630323679801</v>
      </c>
      <c r="J30" s="6">
        <v>238.29194147794684</v>
      </c>
      <c r="K30" s="6">
        <v>217.57552172433972</v>
      </c>
      <c r="L30" s="49">
        <v>228.46094816077675</v>
      </c>
      <c r="M30" s="39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3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 s="171" t="s">
        <v>78</v>
      </c>
      <c r="AZ30" s="171" t="s">
        <v>120</v>
      </c>
      <c r="BA30" s="17">
        <v>-4.287001903884204</v>
      </c>
      <c r="BB30" s="17">
        <v>57.766811396860703</v>
      </c>
      <c r="BC30" s="17"/>
    </row>
    <row r="31" spans="1:55" ht="15" customHeight="1" x14ac:dyDescent="0.2">
      <c r="A31" s="20" t="s">
        <v>39</v>
      </c>
      <c r="B31" s="40">
        <v>420.62</v>
      </c>
      <c r="C31" s="40">
        <v>434.81</v>
      </c>
      <c r="D31" s="40">
        <v>442.04</v>
      </c>
      <c r="E31" s="40">
        <v>452.42</v>
      </c>
      <c r="F31" s="40">
        <v>458.24</v>
      </c>
      <c r="G31" s="40">
        <v>471.28</v>
      </c>
      <c r="H31" s="40">
        <v>478.75</v>
      </c>
      <c r="I31" s="40">
        <v>492.9</v>
      </c>
      <c r="J31" s="40">
        <v>439.88</v>
      </c>
      <c r="K31" s="40">
        <v>473.61</v>
      </c>
      <c r="L31" s="49">
        <v>475.51406659561826</v>
      </c>
      <c r="M31" s="39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9">
        <v>501.12849859643836</v>
      </c>
      <c r="V31" s="43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 s="171" t="s">
        <v>79</v>
      </c>
      <c r="AZ31" s="171" t="s">
        <v>121</v>
      </c>
      <c r="BA31" s="17">
        <v>2.188954117327953</v>
      </c>
      <c r="BB31" s="17">
        <v>23.323773442089895</v>
      </c>
      <c r="BC31" s="17"/>
    </row>
    <row r="32" spans="1:55" ht="15" customHeight="1" x14ac:dyDescent="0.2">
      <c r="A32" s="20" t="s">
        <v>40</v>
      </c>
      <c r="B32" s="40">
        <v>234.25</v>
      </c>
      <c r="C32" s="40">
        <v>234.28</v>
      </c>
      <c r="D32" s="40">
        <v>236.65</v>
      </c>
      <c r="E32" s="40">
        <v>240.71</v>
      </c>
      <c r="F32" s="40">
        <v>241.48</v>
      </c>
      <c r="G32" s="40">
        <v>249.71</v>
      </c>
      <c r="H32" s="40">
        <v>251.27</v>
      </c>
      <c r="I32" s="40">
        <v>254.02</v>
      </c>
      <c r="J32" s="40">
        <v>231.7</v>
      </c>
      <c r="K32" s="40">
        <v>247.38</v>
      </c>
      <c r="L32" s="49">
        <v>244.88905510200365</v>
      </c>
      <c r="M32" s="39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9">
        <v>275.78434224371841</v>
      </c>
      <c r="V32" s="43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 s="171" t="s">
        <v>80</v>
      </c>
      <c r="AZ32" s="171" t="s">
        <v>122</v>
      </c>
      <c r="BA32" s="17">
        <v>-1.5057468336401136</v>
      </c>
      <c r="BB32" s="17">
        <v>11.714407160634272</v>
      </c>
      <c r="BC32" s="17"/>
    </row>
    <row r="33" spans="1:55" ht="15" customHeight="1" x14ac:dyDescent="0.2">
      <c r="A33" s="20" t="s">
        <v>41</v>
      </c>
      <c r="B33" s="40">
        <v>212.49</v>
      </c>
      <c r="C33" s="40">
        <v>214.41</v>
      </c>
      <c r="D33" s="40">
        <v>215.8</v>
      </c>
      <c r="E33" s="40">
        <v>221.79</v>
      </c>
      <c r="F33" s="40">
        <v>224.65</v>
      </c>
      <c r="G33" s="40">
        <v>228.46</v>
      </c>
      <c r="H33" s="40">
        <v>223.47</v>
      </c>
      <c r="I33" s="40">
        <v>226.26</v>
      </c>
      <c r="J33" s="40">
        <v>215.96</v>
      </c>
      <c r="K33" s="40">
        <v>229.88</v>
      </c>
      <c r="L33" s="49">
        <v>233.27026985586116</v>
      </c>
      <c r="M33" s="39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9">
        <v>247.06284277801745</v>
      </c>
      <c r="V33" s="43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 s="171" t="s">
        <v>81</v>
      </c>
      <c r="AZ33" s="171" t="s">
        <v>123</v>
      </c>
      <c r="BA33" s="17">
        <v>-0.5286002973399907</v>
      </c>
      <c r="BB33" s="17">
        <v>7.7583338105521777</v>
      </c>
      <c r="BC33" s="17"/>
    </row>
    <row r="34" spans="1:55" ht="15" customHeight="1" x14ac:dyDescent="0.2">
      <c r="A34" s="19" t="s">
        <v>20</v>
      </c>
      <c r="B34" s="38">
        <v>324.01062467824977</v>
      </c>
      <c r="C34" s="6">
        <v>355.41293824452299</v>
      </c>
      <c r="D34" s="13">
        <v>360.88929593327367</v>
      </c>
      <c r="E34" s="49">
        <v>324.76097668216494</v>
      </c>
      <c r="F34" s="6">
        <v>347.7308782334365</v>
      </c>
      <c r="G34" s="49">
        <v>352.08859636437211</v>
      </c>
      <c r="H34" s="49">
        <v>354.08119282923928</v>
      </c>
      <c r="I34" s="6">
        <v>349.63753001715298</v>
      </c>
      <c r="J34" s="6">
        <v>351.09227980887044</v>
      </c>
      <c r="K34" s="6">
        <v>325.92672824203112</v>
      </c>
      <c r="L34" s="49">
        <v>315.13634931772731</v>
      </c>
      <c r="M34" s="39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3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 s="171" t="s">
        <v>82</v>
      </c>
      <c r="AZ34" s="171" t="s">
        <v>124</v>
      </c>
      <c r="BA34" s="17">
        <v>-1.3640379082282459E-3</v>
      </c>
      <c r="BB34" s="17">
        <v>17.397161608632857</v>
      </c>
      <c r="BC34" s="17"/>
    </row>
    <row r="35" spans="1:55" ht="15" customHeight="1" x14ac:dyDescent="0.2">
      <c r="A35" s="19" t="s">
        <v>21</v>
      </c>
      <c r="B35" s="38">
        <v>286.19044949007457</v>
      </c>
      <c r="C35" s="6">
        <v>306.293738582846</v>
      </c>
      <c r="D35" s="13">
        <v>308.86781047716016</v>
      </c>
      <c r="E35" s="49">
        <v>299.29670992500871</v>
      </c>
      <c r="F35" s="6">
        <v>323.82055369424489</v>
      </c>
      <c r="G35" s="49">
        <v>325.51058586381583</v>
      </c>
      <c r="H35" s="49">
        <v>323.25470853218138</v>
      </c>
      <c r="I35" s="6">
        <v>320.18819969742873</v>
      </c>
      <c r="J35" s="6">
        <v>316.39852077434642</v>
      </c>
      <c r="K35" s="6">
        <v>292.89893694937336</v>
      </c>
      <c r="L35" s="49">
        <v>278.89117037530696</v>
      </c>
      <c r="M35" s="39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3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 s="171" t="s">
        <v>83</v>
      </c>
      <c r="AZ35" s="171" t="s">
        <v>125</v>
      </c>
      <c r="BA35" s="17">
        <v>-1.0430708451472526</v>
      </c>
      <c r="BB35" s="17">
        <v>18.557656055591028</v>
      </c>
      <c r="BC35" s="17"/>
    </row>
    <row r="36" spans="1:55" ht="15" customHeight="1" x14ac:dyDescent="0.2">
      <c r="A36" s="19" t="s">
        <v>22</v>
      </c>
      <c r="B36" s="38">
        <v>312.07605952380959</v>
      </c>
      <c r="C36" s="6">
        <v>352.68740199896803</v>
      </c>
      <c r="D36" s="13">
        <v>377.99188011408125</v>
      </c>
      <c r="E36" s="49">
        <v>332.80653785311432</v>
      </c>
      <c r="F36" s="6">
        <v>350.35697928045755</v>
      </c>
      <c r="G36" s="49">
        <v>348.23103009825974</v>
      </c>
      <c r="H36" s="49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9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3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 s="171" t="s">
        <v>84</v>
      </c>
      <c r="AZ36" s="171" t="s">
        <v>126</v>
      </c>
      <c r="BA36" s="17">
        <v>-0.19352442647465573</v>
      </c>
      <c r="BB36" s="17">
        <v>15.928343662362799</v>
      </c>
      <c r="BC36" s="17"/>
    </row>
    <row r="37" spans="1:55" ht="15" customHeight="1" x14ac:dyDescent="0.2">
      <c r="A37" s="19" t="s">
        <v>23</v>
      </c>
      <c r="B37" s="38">
        <v>402.00746505109009</v>
      </c>
      <c r="C37" s="6">
        <v>410.58359408515599</v>
      </c>
      <c r="D37" s="13">
        <v>418.70605804623563</v>
      </c>
      <c r="E37" s="49">
        <v>388.46284623597933</v>
      </c>
      <c r="F37" s="6">
        <v>410.54842438507882</v>
      </c>
      <c r="G37" s="49">
        <v>415.8440565681899</v>
      </c>
      <c r="H37" s="49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9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 s="171" t="s">
        <v>85</v>
      </c>
      <c r="AZ37" s="171" t="s">
        <v>127</v>
      </c>
      <c r="BA37" s="17">
        <v>0.11456187249134876</v>
      </c>
      <c r="BB37" s="17">
        <v>21.693814160073376</v>
      </c>
      <c r="BC37" s="17"/>
    </row>
    <row r="38" spans="1:55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3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 s="171" t="s">
        <v>86</v>
      </c>
      <c r="AZ38" s="171" t="s">
        <v>128</v>
      </c>
      <c r="BA38" s="17">
        <v>-4.2924564332365795</v>
      </c>
      <c r="BB38" s="17">
        <v>5.0256405958717227</v>
      </c>
      <c r="BC38" s="17"/>
    </row>
    <row r="39" spans="1:55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 s="171" t="s">
        <v>87</v>
      </c>
      <c r="AZ39" s="171" t="s">
        <v>129</v>
      </c>
      <c r="BA39" s="17">
        <v>-2.5093083211859546E-2</v>
      </c>
      <c r="BB39" s="17">
        <v>-0.16209824069810055</v>
      </c>
      <c r="BC39" s="17"/>
    </row>
    <row r="40" spans="1:55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3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 s="171" t="s">
        <v>88</v>
      </c>
      <c r="AZ40" s="171" t="s">
        <v>130</v>
      </c>
      <c r="BA40" s="17">
        <v>0.84193607657456859</v>
      </c>
      <c r="BB40" s="17">
        <v>10.791406195877087</v>
      </c>
      <c r="BC40" s="17"/>
    </row>
    <row r="41" spans="1:55" ht="15" customHeight="1" x14ac:dyDescent="0.2">
      <c r="A41" s="19" t="s">
        <v>24</v>
      </c>
      <c r="B41" s="38">
        <v>247.54870169357665</v>
      </c>
      <c r="C41" s="6">
        <v>236.620550771598</v>
      </c>
      <c r="D41" s="13">
        <v>268.64347103475319</v>
      </c>
      <c r="E41" s="49">
        <v>285.72011189932101</v>
      </c>
      <c r="F41" s="6">
        <v>339.71844240745543</v>
      </c>
      <c r="G41" s="49">
        <v>375.00247284604995</v>
      </c>
      <c r="H41" s="49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9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3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 s="171" t="s">
        <v>89</v>
      </c>
      <c r="AZ41" s="171" t="s">
        <v>131</v>
      </c>
      <c r="BA41" s="17">
        <v>-6.5922276932968344</v>
      </c>
      <c r="BB41" s="17">
        <v>22.107676084224959</v>
      </c>
      <c r="BC41" s="17"/>
    </row>
    <row r="42" spans="1:55" ht="15" customHeight="1" x14ac:dyDescent="0.2">
      <c r="A42" s="20" t="s">
        <v>42</v>
      </c>
      <c r="B42" s="40">
        <v>495.29</v>
      </c>
      <c r="C42" s="40">
        <v>507.36</v>
      </c>
      <c r="D42" s="40">
        <v>513.41999999999996</v>
      </c>
      <c r="E42" s="40">
        <v>525.72</v>
      </c>
      <c r="F42" s="40">
        <v>524.77</v>
      </c>
      <c r="G42" s="40">
        <v>546.29</v>
      </c>
      <c r="H42" s="40">
        <v>552.91</v>
      </c>
      <c r="I42" s="40">
        <v>559.01</v>
      </c>
      <c r="J42" s="40">
        <v>505.51</v>
      </c>
      <c r="K42" s="40">
        <v>547.11</v>
      </c>
      <c r="L42" s="8">
        <v>540.20365138588886</v>
      </c>
      <c r="M42" s="39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3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 s="171" t="s">
        <v>90</v>
      </c>
      <c r="AZ42" s="171" t="s">
        <v>132</v>
      </c>
      <c r="BA42" s="17">
        <v>2.3296434154248744</v>
      </c>
      <c r="BB42" s="17">
        <v>27.024325251131735</v>
      </c>
      <c r="BC42" s="17"/>
    </row>
    <row r="43" spans="1:55" ht="15" customHeight="1" x14ac:dyDescent="0.2">
      <c r="A43" s="20" t="s">
        <v>43</v>
      </c>
      <c r="B43" s="40">
        <v>626.53</v>
      </c>
      <c r="C43" s="40">
        <v>621.39</v>
      </c>
      <c r="D43" s="40">
        <v>623.1</v>
      </c>
      <c r="E43" s="40">
        <v>627.33000000000004</v>
      </c>
      <c r="F43" s="40">
        <v>646.17999999999995</v>
      </c>
      <c r="G43" s="40">
        <v>632.09</v>
      </c>
      <c r="H43" s="40">
        <v>630.47</v>
      </c>
      <c r="I43" s="40">
        <v>647.29</v>
      </c>
      <c r="J43" s="40">
        <v>627</v>
      </c>
      <c r="K43" s="40">
        <v>641.41</v>
      </c>
      <c r="L43" s="8">
        <v>649.19260466830485</v>
      </c>
      <c r="M43" s="39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3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 s="171" t="s">
        <v>91</v>
      </c>
      <c r="AZ43" s="171" t="s">
        <v>133</v>
      </c>
      <c r="BA43" s="17">
        <v>1.0906544468716064</v>
      </c>
      <c r="BB43" s="17">
        <v>12.662020522155892</v>
      </c>
      <c r="BC43" s="17"/>
    </row>
    <row r="44" spans="1:55" ht="15" customHeight="1" x14ac:dyDescent="0.2">
      <c r="A44" s="19" t="s">
        <v>25</v>
      </c>
      <c r="B44" s="38">
        <v>210.57552180589681</v>
      </c>
      <c r="C44" s="6">
        <v>215.55</v>
      </c>
      <c r="D44" s="13">
        <v>255.86475206458798</v>
      </c>
      <c r="E44" s="49">
        <v>250.30486756877144</v>
      </c>
      <c r="F44" s="6">
        <v>279.15180138094013</v>
      </c>
      <c r="G44" s="49">
        <v>292.05905371222423</v>
      </c>
      <c r="H44" s="49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9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3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 s="171" t="s">
        <v>92</v>
      </c>
      <c r="AZ44" s="171" t="s">
        <v>134</v>
      </c>
      <c r="BA44" s="17">
        <v>0.5107527753616713</v>
      </c>
      <c r="BB44" s="17">
        <v>21.564407666794217</v>
      </c>
      <c r="BC44" s="17"/>
    </row>
    <row r="45" spans="1:55" ht="15" customHeight="1" x14ac:dyDescent="0.2">
      <c r="A45" s="19"/>
      <c r="B45" s="38"/>
      <c r="C45" s="6"/>
      <c r="D45" s="13"/>
      <c r="E45" s="49"/>
      <c r="F45" s="6"/>
      <c r="G45" s="49"/>
      <c r="H45" s="49"/>
      <c r="I45" s="6"/>
      <c r="J45" s="6"/>
      <c r="K45" s="6"/>
      <c r="L45" s="8"/>
      <c r="M45" s="39"/>
      <c r="N45" s="17"/>
      <c r="O45" s="17"/>
      <c r="P45" s="8"/>
      <c r="Q45" s="8"/>
      <c r="R45" s="17"/>
      <c r="S45" s="17"/>
      <c r="T45" s="17"/>
      <c r="U45" s="29"/>
      <c r="V45" s="43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9" spans="2:23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/>
      <c r="W49"/>
    </row>
    <row r="50" spans="2:23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/>
      <c r="W50"/>
    </row>
    <row r="51" spans="2:23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/>
      <c r="W51"/>
    </row>
    <row r="52" spans="2:23" x14ac:dyDescent="0.2">
      <c r="N52" s="44"/>
      <c r="O52" s="44"/>
      <c r="P52" s="44"/>
      <c r="Q52" s="44"/>
      <c r="R52" s="44"/>
      <c r="S52" s="44"/>
      <c r="T52" s="44"/>
      <c r="U52" s="44"/>
      <c r="V52"/>
      <c r="W52"/>
    </row>
  </sheetData>
  <sortState xmlns:xlrd2="http://schemas.microsoft.com/office/spreadsheetml/2017/richdata2" ref="A2:AZ53">
    <sortCondition ref="A1:A53"/>
  </sortState>
  <pageMargins left="0.7" right="0.7" top="0.75" bottom="0.75" header="0.3" footer="0.3"/>
  <pageSetup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B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9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102">
        <v>466.15</v>
      </c>
      <c r="AK2" s="103">
        <v>471.43</v>
      </c>
      <c r="AL2" s="6">
        <v>465.71428571428601</v>
      </c>
      <c r="AM2" s="121">
        <v>470.71428571428572</v>
      </c>
      <c r="AN2" s="124">
        <v>484</v>
      </c>
      <c r="AO2" s="127">
        <v>505.38461538461536</v>
      </c>
      <c r="AP2" s="127">
        <v>515</v>
      </c>
      <c r="AQ2" s="127">
        <v>520</v>
      </c>
      <c r="AR2" s="127">
        <v>535.31527679999999</v>
      </c>
      <c r="AS2" s="127">
        <v>521.33333333333337</v>
      </c>
      <c r="AT2" s="132">
        <v>530</v>
      </c>
      <c r="AU2" s="132">
        <v>534.16666666666663</v>
      </c>
      <c r="AV2" s="103">
        <v>548</v>
      </c>
      <c r="AW2" s="132">
        <v>556.47058823529403</v>
      </c>
      <c r="AX2" s="177">
        <v>597.77777777777806</v>
      </c>
      <c r="AY2" s="180">
        <f>(AX2-AW2)/AW2*100</f>
        <v>7.4230678881842342</v>
      </c>
      <c r="AZ2" s="181">
        <f>(AX2-AL2)/AL2*100</f>
        <v>28.357191547375578</v>
      </c>
      <c r="BA2" s="179"/>
    </row>
    <row r="3" spans="1:54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9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102">
        <v>43.85</v>
      </c>
      <c r="AK3" s="103">
        <v>44.29</v>
      </c>
      <c r="AL3" s="6">
        <v>41.461538461538503</v>
      </c>
      <c r="AM3" s="121">
        <v>42.024165799999999</v>
      </c>
      <c r="AN3" s="124">
        <v>40.8888888888889</v>
      </c>
      <c r="AO3" s="127">
        <v>45</v>
      </c>
      <c r="AP3" s="127">
        <v>40.416384999999998</v>
      </c>
      <c r="AQ3" s="127">
        <v>45.372860000000003</v>
      </c>
      <c r="AR3" s="127">
        <v>46.8421375</v>
      </c>
      <c r="AS3" s="127">
        <v>46</v>
      </c>
      <c r="AT3" s="132">
        <v>46.742857142857098</v>
      </c>
      <c r="AU3" s="132">
        <v>47.3333333333333</v>
      </c>
      <c r="AV3" s="103">
        <v>48</v>
      </c>
      <c r="AW3" s="132">
        <v>48.621052631578898</v>
      </c>
      <c r="AX3" s="177">
        <v>50</v>
      </c>
      <c r="AY3" s="180">
        <f t="shared" ref="AY3:AY44" si="0">(AX3-AW3)/AW3*100</f>
        <v>2.8361117124919852</v>
      </c>
      <c r="AZ3" s="181">
        <f t="shared" ref="AZ3:AZ44" si="1">(AX3-AL3)/AL3*100</f>
        <v>20.593692022263333</v>
      </c>
      <c r="BA3" s="179"/>
    </row>
    <row r="4" spans="1:54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9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102">
        <v>576.62</v>
      </c>
      <c r="AK4" s="103">
        <v>559.27</v>
      </c>
      <c r="AL4" s="6">
        <v>498.73469387755102</v>
      </c>
      <c r="AM4" s="121">
        <v>490.23809523809501</v>
      </c>
      <c r="AN4" s="124">
        <v>431.04247104247105</v>
      </c>
      <c r="AO4" s="127">
        <v>504.25813568670702</v>
      </c>
      <c r="AP4" s="127">
        <v>483.49206349206401</v>
      </c>
      <c r="AQ4" s="127">
        <v>490.47619047619003</v>
      </c>
      <c r="AR4" s="127">
        <v>493.53862170000002</v>
      </c>
      <c r="AS4" s="127">
        <v>557.88535788535796</v>
      </c>
      <c r="AT4" s="132">
        <v>546.19047619047603</v>
      </c>
      <c r="AU4" s="132">
        <v>568.06518020238343</v>
      </c>
      <c r="AV4" s="102">
        <v>573.82000000000005</v>
      </c>
      <c r="AW4" s="132">
        <v>575.77728104043888</v>
      </c>
      <c r="AX4" s="177">
        <v>555.10204081632662</v>
      </c>
      <c r="AY4" s="180">
        <f t="shared" si="0"/>
        <v>-3.5908398793977705</v>
      </c>
      <c r="AZ4" s="181">
        <f t="shared" si="1"/>
        <v>11.302070545871201</v>
      </c>
      <c r="BA4" s="179"/>
    </row>
    <row r="5" spans="1:54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9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102">
        <v>527.47</v>
      </c>
      <c r="AK5" s="103">
        <v>508.2</v>
      </c>
      <c r="AL5" s="6">
        <v>440.81632653061223</v>
      </c>
      <c r="AM5" s="121">
        <v>430.06297427500903</v>
      </c>
      <c r="AN5" s="124">
        <v>417.76278686391049</v>
      </c>
      <c r="AO5" s="127">
        <v>460.93572564160792</v>
      </c>
      <c r="AP5" s="127">
        <v>438.98117386489503</v>
      </c>
      <c r="AQ5" s="127">
        <v>441.90476190476198</v>
      </c>
      <c r="AR5" s="127">
        <v>445.08163265306098</v>
      </c>
      <c r="AS5" s="127">
        <v>512.07207207207205</v>
      </c>
      <c r="AT5" s="132">
        <v>505.71428571428601</v>
      </c>
      <c r="AU5" s="132">
        <v>551.23255123255126</v>
      </c>
      <c r="AV5" s="102">
        <v>539.77</v>
      </c>
      <c r="AW5" s="132">
        <v>547.49034749034752</v>
      </c>
      <c r="AX5" s="177">
        <v>531.42857142857099</v>
      </c>
      <c r="AY5" s="180">
        <f t="shared" si="0"/>
        <v>-2.9337094499295628</v>
      </c>
      <c r="AZ5" s="181">
        <f t="shared" si="1"/>
        <v>20.555555555555461</v>
      </c>
      <c r="BA5" s="179"/>
    </row>
    <row r="6" spans="1:54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9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9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102">
        <v>1142.8599999999999</v>
      </c>
      <c r="AK6" s="103">
        <v>1150</v>
      </c>
      <c r="AL6" s="6">
        <v>1125</v>
      </c>
      <c r="AM6" s="121">
        <v>1079.2156862745101</v>
      </c>
      <c r="AN6" s="124">
        <v>1123.926500015865</v>
      </c>
      <c r="AO6" s="127">
        <v>1150</v>
      </c>
      <c r="AP6" s="127">
        <v>1147.2877122877101</v>
      </c>
      <c r="AQ6" s="127">
        <v>1145.45454545455</v>
      </c>
      <c r="AR6" s="127">
        <v>1150.7542381000001</v>
      </c>
      <c r="AS6" s="127">
        <v>1100</v>
      </c>
      <c r="AT6" s="132">
        <v>1120</v>
      </c>
      <c r="AU6" s="132">
        <v>1164.8809523809523</v>
      </c>
      <c r="AV6" s="102">
        <v>1171.58</v>
      </c>
      <c r="AW6" s="132">
        <v>1179.0842490842499</v>
      </c>
      <c r="AX6" s="177">
        <v>1200</v>
      </c>
      <c r="AY6" s="180">
        <f t="shared" si="0"/>
        <v>1.7738979154368797</v>
      </c>
      <c r="AZ6" s="181">
        <f t="shared" si="1"/>
        <v>6.666666666666667</v>
      </c>
      <c r="BA6" s="179"/>
    </row>
    <row r="7" spans="1:54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9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102">
        <v>1468.75</v>
      </c>
      <c r="AK7" s="103">
        <v>1472.22</v>
      </c>
      <c r="AL7" s="6">
        <v>1452.3809523809523</v>
      </c>
      <c r="AM7" s="121">
        <v>1491.75786256532</v>
      </c>
      <c r="AN7" s="124">
        <v>1455.5555555555557</v>
      </c>
      <c r="AO7" s="127">
        <v>1507.9268292682927</v>
      </c>
      <c r="AP7" s="127">
        <v>1495.625</v>
      </c>
      <c r="AQ7" s="127">
        <v>1475.9398496240599</v>
      </c>
      <c r="AR7" s="127">
        <v>1466.6666666666667</v>
      </c>
      <c r="AS7" s="127">
        <v>1506.94444444444</v>
      </c>
      <c r="AT7" s="132">
        <v>1533.3333333333333</v>
      </c>
      <c r="AU7" s="132">
        <v>1608.75</v>
      </c>
      <c r="AV7" s="102">
        <v>1673.64</v>
      </c>
      <c r="AW7" s="132">
        <v>1679.3584656084699</v>
      </c>
      <c r="AX7" s="177">
        <v>1700.3535353535401</v>
      </c>
      <c r="AY7" s="180">
        <f t="shared" si="0"/>
        <v>1.2501839348196084</v>
      </c>
      <c r="AZ7" s="181">
        <f t="shared" si="1"/>
        <v>17.073522106309326</v>
      </c>
      <c r="BA7" s="179"/>
    </row>
    <row r="8" spans="1:54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9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102">
        <v>327.78</v>
      </c>
      <c r="AK8" s="103">
        <v>325</v>
      </c>
      <c r="AL8" s="6">
        <v>311.11111111111109</v>
      </c>
      <c r="AM8" s="121">
        <v>312.857142857143</v>
      </c>
      <c r="AN8" s="124">
        <v>314.28571428571428</v>
      </c>
      <c r="AO8" s="127">
        <v>327.27272727272725</v>
      </c>
      <c r="AP8" s="127">
        <v>330.66666666666703</v>
      </c>
      <c r="AQ8" s="127">
        <v>322.857142857143</v>
      </c>
      <c r="AR8" s="127">
        <v>340</v>
      </c>
      <c r="AS8" s="127">
        <v>350</v>
      </c>
      <c r="AT8" s="132">
        <v>333.33333333333331</v>
      </c>
      <c r="AU8" s="132">
        <v>336.66666666666703</v>
      </c>
      <c r="AV8" s="102">
        <v>388.89</v>
      </c>
      <c r="AW8" s="132">
        <v>390.47231799999997</v>
      </c>
      <c r="AX8" s="177">
        <v>350</v>
      </c>
      <c r="AY8" s="180">
        <f t="shared" si="0"/>
        <v>-10.364964719470837</v>
      </c>
      <c r="AZ8" s="181">
        <f t="shared" si="1"/>
        <v>12.500000000000009</v>
      </c>
      <c r="BA8" s="179"/>
    </row>
    <row r="9" spans="1:54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9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102">
        <v>333.33</v>
      </c>
      <c r="AK9" s="103">
        <v>295</v>
      </c>
      <c r="AL9" s="6">
        <v>290.90909090909093</v>
      </c>
      <c r="AM9" s="121">
        <v>288.33333333333297</v>
      </c>
      <c r="AN9" s="124">
        <v>302.5</v>
      </c>
      <c r="AO9" s="127">
        <v>313.63636363636363</v>
      </c>
      <c r="AP9" s="127">
        <v>315.142857142857</v>
      </c>
      <c r="AQ9" s="127">
        <v>309.63529399999999</v>
      </c>
      <c r="AR9" s="127">
        <v>315</v>
      </c>
      <c r="AS9" s="127">
        <v>318.53729700000002</v>
      </c>
      <c r="AT9" s="132">
        <v>318.85732139999999</v>
      </c>
      <c r="AU9" s="132">
        <v>320.75</v>
      </c>
      <c r="AV9" s="102">
        <v>377.78</v>
      </c>
      <c r="AW9" s="132">
        <v>380</v>
      </c>
      <c r="AX9" s="177">
        <v>327.77777777777777</v>
      </c>
      <c r="AY9" s="180">
        <f t="shared" si="0"/>
        <v>-13.742690058479534</v>
      </c>
      <c r="AZ9" s="181">
        <f t="shared" si="1"/>
        <v>12.6736111111111</v>
      </c>
      <c r="BA9" s="179"/>
    </row>
    <row r="10" spans="1:54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82">
        <v>374.70473893741206</v>
      </c>
      <c r="AD10" s="82">
        <v>375.04197320245567</v>
      </c>
      <c r="AE10" s="8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11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124">
        <v>496.09240438670315</v>
      </c>
      <c r="AO10" s="17">
        <v>500.55723602618343</v>
      </c>
      <c r="AP10" s="17">
        <v>501.00773753860693</v>
      </c>
      <c r="AQ10" s="127">
        <v>518.644589</v>
      </c>
      <c r="AR10" s="129">
        <v>522.79374571200003</v>
      </c>
      <c r="AS10" s="129">
        <v>527.49888942340795</v>
      </c>
      <c r="AT10" s="129">
        <v>569.69880057728062</v>
      </c>
      <c r="AU10" s="129">
        <v>586.78976459459909</v>
      </c>
      <c r="AV10" s="167">
        <v>592.07087247595041</v>
      </c>
      <c r="AW10" s="167">
        <v>595.62329771080613</v>
      </c>
      <c r="AX10" s="186">
        <v>600.98390739020329</v>
      </c>
      <c r="AY10" s="180">
        <f t="shared" si="0"/>
        <v>0.89999999999998359</v>
      </c>
      <c r="AZ10" s="181">
        <f t="shared" si="1"/>
        <v>20.808880882164384</v>
      </c>
      <c r="BA10" s="179"/>
    </row>
    <row r="11" spans="1:54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9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82">
        <v>723.63461771120262</v>
      </c>
      <c r="AD11" s="82">
        <v>724.21352540537157</v>
      </c>
      <c r="AE11" s="8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121">
        <v>725.85382130000005</v>
      </c>
      <c r="AN11" s="124">
        <v>719.9328025630042</v>
      </c>
      <c r="AO11" s="17">
        <v>723.53246657581917</v>
      </c>
      <c r="AP11" s="127">
        <v>725.37519399999996</v>
      </c>
      <c r="AQ11" s="129">
        <v>730.45282035799994</v>
      </c>
      <c r="AR11" s="129">
        <v>733.29644292086402</v>
      </c>
      <c r="AS11" s="129">
        <v>733.88308007520061</v>
      </c>
      <c r="AT11" s="129">
        <v>737.55249547557651</v>
      </c>
      <c r="AU11" s="129">
        <v>741.24025795295427</v>
      </c>
      <c r="AV11" s="167">
        <v>741.75912613352125</v>
      </c>
      <c r="AW11" s="132">
        <v>745.37218429999996</v>
      </c>
      <c r="AX11" s="186">
        <v>749.09904522149986</v>
      </c>
      <c r="AY11" s="180">
        <f t="shared" si="0"/>
        <v>0.49999999999998745</v>
      </c>
      <c r="AZ11" s="181">
        <f t="shared" si="1"/>
        <v>4.0104334488480751</v>
      </c>
      <c r="BA11" s="179"/>
      <c r="BB11" s="183"/>
    </row>
    <row r="12" spans="1:54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9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82">
        <v>962.45574570643851</v>
      </c>
      <c r="AD12" s="82">
        <v>963.32195587757417</v>
      </c>
      <c r="AE12" s="8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121">
        <v>900</v>
      </c>
      <c r="AN12" s="124">
        <v>889.89439160360951</v>
      </c>
      <c r="AO12" s="17">
        <v>894.34386356162747</v>
      </c>
      <c r="AP12" s="127">
        <v>900.01538779999998</v>
      </c>
      <c r="AQ12" s="129">
        <v>900.64539857145996</v>
      </c>
      <c r="AR12" s="129">
        <v>905.85056176003195</v>
      </c>
      <c r="AS12" s="129">
        <v>906.57524220943992</v>
      </c>
      <c r="AT12" s="129">
        <v>911.10811842048702</v>
      </c>
      <c r="AU12" s="129">
        <v>916.57476713100993</v>
      </c>
      <c r="AV12" s="167">
        <v>917.21636946800152</v>
      </c>
      <c r="AW12" s="132">
        <v>950</v>
      </c>
      <c r="AX12" s="186">
        <v>954.74999999999989</v>
      </c>
      <c r="AY12" s="180">
        <f t="shared" si="0"/>
        <v>0.49999999999998807</v>
      </c>
      <c r="AZ12" s="181">
        <f t="shared" si="1"/>
        <v>7.3568515994401018</v>
      </c>
      <c r="BA12" s="179"/>
    </row>
    <row r="13" spans="1:54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9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124">
        <v>171.12261584820632</v>
      </c>
      <c r="AO13" s="17">
        <v>172.66271939084015</v>
      </c>
      <c r="AP13" s="17">
        <v>172.8181158382919</v>
      </c>
      <c r="AQ13" s="129">
        <v>172.93908851937869</v>
      </c>
      <c r="AR13" s="127">
        <v>175.437164</v>
      </c>
      <c r="AS13" s="127">
        <v>180.14727999999999</v>
      </c>
      <c r="AT13" s="129">
        <v>181.04801639999997</v>
      </c>
      <c r="AU13" s="129">
        <v>182.31535251479994</v>
      </c>
      <c r="AV13" s="167">
        <v>182.40651019105732</v>
      </c>
      <c r="AW13" s="167">
        <v>183.86576227258578</v>
      </c>
      <c r="AX13" s="186">
        <v>185.52055413303904</v>
      </c>
      <c r="AY13" s="180">
        <f t="shared" si="0"/>
        <v>0.89999999999999247</v>
      </c>
      <c r="AZ13" s="181">
        <f t="shared" si="1"/>
        <v>8.4138108308994646</v>
      </c>
      <c r="BA13" s="179"/>
    </row>
    <row r="14" spans="1:54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9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103">
        <v>195</v>
      </c>
      <c r="AK14" s="103">
        <v>195.43</v>
      </c>
      <c r="AL14" s="6">
        <v>192.14285714285714</v>
      </c>
      <c r="AM14" s="121">
        <v>190</v>
      </c>
      <c r="AN14" s="124">
        <v>190</v>
      </c>
      <c r="AO14" s="127">
        <v>199.23076923076923</v>
      </c>
      <c r="AP14" s="127">
        <v>200.37298100000001</v>
      </c>
      <c r="AQ14" s="127">
        <v>199.63333333333301</v>
      </c>
      <c r="AR14" s="127">
        <v>200.83333333333334</v>
      </c>
      <c r="AS14" s="127">
        <v>203.57142857142901</v>
      </c>
      <c r="AT14" s="132">
        <v>202.542857142857</v>
      </c>
      <c r="AU14" s="132">
        <v>205.333333333333</v>
      </c>
      <c r="AV14" s="103">
        <v>206.47251299999999</v>
      </c>
      <c r="AW14" s="132">
        <v>201.11111111111111</v>
      </c>
      <c r="AX14" s="177">
        <v>205.555555555556</v>
      </c>
      <c r="AY14" s="180">
        <f t="shared" si="0"/>
        <v>2.2099447513814336</v>
      </c>
      <c r="AZ14" s="181">
        <f t="shared" si="1"/>
        <v>6.9805865344901132</v>
      </c>
      <c r="BA14" s="179"/>
    </row>
    <row r="15" spans="1:54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90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102">
        <v>1933.33</v>
      </c>
      <c r="AK15" s="103">
        <v>1950</v>
      </c>
      <c r="AL15" s="6">
        <v>2000</v>
      </c>
      <c r="AM15" s="121">
        <v>1974.44444444444</v>
      </c>
      <c r="AN15" s="124">
        <v>1920</v>
      </c>
      <c r="AO15" s="127">
        <v>2000</v>
      </c>
      <c r="AP15" s="127">
        <v>2050</v>
      </c>
      <c r="AQ15" s="127">
        <v>2100</v>
      </c>
      <c r="AR15" s="127">
        <v>2126.6666666666702</v>
      </c>
      <c r="AS15" s="127">
        <v>2175</v>
      </c>
      <c r="AT15" s="132">
        <v>2168.0952380952299</v>
      </c>
      <c r="AU15" s="132">
        <v>2200.3614280000002</v>
      </c>
      <c r="AV15" s="103">
        <v>2255</v>
      </c>
      <c r="AW15" s="132">
        <v>2275</v>
      </c>
      <c r="AX15" s="177">
        <v>2220</v>
      </c>
      <c r="AY15" s="180">
        <f t="shared" si="0"/>
        <v>-2.4175824175824179</v>
      </c>
      <c r="AZ15" s="181">
        <f t="shared" si="1"/>
        <v>11</v>
      </c>
      <c r="BA15" s="179"/>
    </row>
    <row r="16" spans="1:54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9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102">
        <v>210.26</v>
      </c>
      <c r="AK16" s="103">
        <v>208.6</v>
      </c>
      <c r="AL16" s="6">
        <v>235.89743589743597</v>
      </c>
      <c r="AM16" s="121">
        <v>228.538241</v>
      </c>
      <c r="AN16" s="124">
        <v>248</v>
      </c>
      <c r="AO16" s="127">
        <v>288.24372759856601</v>
      </c>
      <c r="AP16" s="127">
        <v>296.2962962962963</v>
      </c>
      <c r="AQ16" s="127">
        <v>304.02457757296497</v>
      </c>
      <c r="AR16" s="127">
        <v>342.10256410256397</v>
      </c>
      <c r="AS16" s="127">
        <v>332.5062034739455</v>
      </c>
      <c r="AT16" s="132">
        <v>334.33333333333297</v>
      </c>
      <c r="AU16" s="132">
        <v>360.21505376344089</v>
      </c>
      <c r="AV16" s="102">
        <v>356.79</v>
      </c>
      <c r="AW16" s="132">
        <v>345.79998383054408</v>
      </c>
      <c r="AX16" s="177">
        <v>340.74074074074076</v>
      </c>
      <c r="AY16" s="180">
        <f t="shared" si="0"/>
        <v>-1.4630547502519693</v>
      </c>
      <c r="AZ16" s="181">
        <f t="shared" si="1"/>
        <v>44.444444444444407</v>
      </c>
      <c r="BA16" s="179"/>
    </row>
    <row r="17" spans="1:53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9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102">
        <v>254.36</v>
      </c>
      <c r="AK17" s="103">
        <v>228.49</v>
      </c>
      <c r="AL17" s="6">
        <v>230.7692307692308</v>
      </c>
      <c r="AM17" s="121">
        <v>225.111846946284</v>
      </c>
      <c r="AN17" s="124">
        <v>272.87933094384709</v>
      </c>
      <c r="AO17" s="127">
        <v>307.88018433179701</v>
      </c>
      <c r="AP17" s="127">
        <v>326.66666666666703</v>
      </c>
      <c r="AQ17" s="127">
        <v>357.84946236559102</v>
      </c>
      <c r="AR17" s="127">
        <v>400.07692307692298</v>
      </c>
      <c r="AS17" s="127">
        <v>381.321044546851</v>
      </c>
      <c r="AT17" s="129">
        <v>383.99029185867892</v>
      </c>
      <c r="AU17" s="132">
        <v>396.14695340501794</v>
      </c>
      <c r="AV17" s="102">
        <v>405.08</v>
      </c>
      <c r="AW17" s="132">
        <v>402.04531490015398</v>
      </c>
      <c r="AX17" s="177">
        <v>395.555555555556</v>
      </c>
      <c r="AY17" s="180">
        <f t="shared" si="0"/>
        <v>-1.6141860392552232</v>
      </c>
      <c r="AZ17" s="181">
        <f t="shared" si="1"/>
        <v>71.407407407407575</v>
      </c>
      <c r="BA17" s="179"/>
    </row>
    <row r="18" spans="1:53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82">
        <v>912.43894321439996</v>
      </c>
      <c r="AC18" s="82">
        <v>917.00113793047183</v>
      </c>
      <c r="AD18" s="82">
        <v>923.420145895985</v>
      </c>
      <c r="AE18" s="8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124">
        <v>895.80191036743452</v>
      </c>
      <c r="AO18" s="17">
        <v>902.96832565037403</v>
      </c>
      <c r="AP18" s="17">
        <v>907.48316727862584</v>
      </c>
      <c r="AQ18" s="129">
        <v>913.83554944957609</v>
      </c>
      <c r="AR18" s="129">
        <v>921.14623384517267</v>
      </c>
      <c r="AS18" s="129">
        <v>929.43654994977908</v>
      </c>
      <c r="AT18" s="129">
        <v>935.94260579942738</v>
      </c>
      <c r="AU18" s="129">
        <v>944.36608925162216</v>
      </c>
      <c r="AV18" s="167">
        <v>949.08791969788012</v>
      </c>
      <c r="AW18" s="132">
        <v>970</v>
      </c>
      <c r="AX18" s="186">
        <v>978.7299999999999</v>
      </c>
      <c r="AY18" s="180">
        <f t="shared" si="0"/>
        <v>0.89999999999999025</v>
      </c>
      <c r="AZ18" s="181">
        <f t="shared" si="1"/>
        <v>9.0425188939218692</v>
      </c>
      <c r="BA18" s="179"/>
    </row>
    <row r="19" spans="1:53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82">
        <v>2171.38939759</v>
      </c>
      <c r="AC19" s="82">
        <v>2182.2463445779499</v>
      </c>
      <c r="AD19" s="8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121">
        <v>1987.8266178266199</v>
      </c>
      <c r="AN19" s="124">
        <v>2029.7271995708261</v>
      </c>
      <c r="AO19" s="127">
        <v>2045.45454545455</v>
      </c>
      <c r="AP19" s="17">
        <v>2055.6818181818226</v>
      </c>
      <c r="AQ19" s="129">
        <v>2070.071590909095</v>
      </c>
      <c r="AR19" s="129">
        <v>2086.6321636363677</v>
      </c>
      <c r="AS19" s="129">
        <v>2105.4118531090949</v>
      </c>
      <c r="AT19" s="126">
        <v>2120.1497360808585</v>
      </c>
      <c r="AU19" s="129">
        <v>2139.2310837055861</v>
      </c>
      <c r="AV19" s="167">
        <v>2149.9272391241138</v>
      </c>
      <c r="AW19" s="17">
        <v>2158.5269480806105</v>
      </c>
      <c r="AX19" s="186">
        <v>2177.9536906133358</v>
      </c>
      <c r="AY19" s="180">
        <f t="shared" si="0"/>
        <v>0.89999999999998903</v>
      </c>
      <c r="AZ19" s="181">
        <f t="shared" si="1"/>
        <v>6.2551262629194753</v>
      </c>
      <c r="BA19" s="179"/>
    </row>
    <row r="20" spans="1:53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9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102">
        <v>183.17</v>
      </c>
      <c r="AK20" s="103">
        <v>222.22</v>
      </c>
      <c r="AL20" s="6">
        <v>238.843904633378</v>
      </c>
      <c r="AM20" s="121">
        <v>277.90408993498238</v>
      </c>
      <c r="AN20" s="124">
        <v>250.60583207642</v>
      </c>
      <c r="AO20" s="127">
        <v>276.17937617937599</v>
      </c>
      <c r="AP20" s="127">
        <v>270.26311199243497</v>
      </c>
      <c r="AQ20" s="127">
        <v>243.19548872180499</v>
      </c>
      <c r="AR20" s="127">
        <v>285.24440731458299</v>
      </c>
      <c r="AS20" s="127">
        <v>263.26118326118325</v>
      </c>
      <c r="AT20" s="132">
        <v>284.12698412698415</v>
      </c>
      <c r="AU20" s="132">
        <v>332.09876543209879</v>
      </c>
      <c r="AV20" s="102">
        <v>826.36</v>
      </c>
      <c r="AW20" s="132">
        <v>829.32437932437938</v>
      </c>
      <c r="AX20" s="177">
        <v>777.142857142857</v>
      </c>
      <c r="AY20" s="180">
        <f t="shared" si="0"/>
        <v>-6.292052118862439</v>
      </c>
      <c r="AZ20" s="181">
        <f t="shared" si="1"/>
        <v>225.37688509813984</v>
      </c>
      <c r="BA20" s="179"/>
    </row>
    <row r="21" spans="1:53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9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83">
        <v>300.27</v>
      </c>
      <c r="S21" s="4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103">
        <v>400</v>
      </c>
      <c r="AK21" s="103">
        <v>410</v>
      </c>
      <c r="AL21" s="6">
        <v>402</v>
      </c>
      <c r="AM21" s="121">
        <v>400.63951320000001</v>
      </c>
      <c r="AN21" s="124">
        <v>380</v>
      </c>
      <c r="AO21" s="127">
        <v>400</v>
      </c>
      <c r="AP21" s="127">
        <v>405.73951199999999</v>
      </c>
      <c r="AQ21" s="127">
        <v>410.47238700000003</v>
      </c>
      <c r="AR21" s="127">
        <v>460</v>
      </c>
      <c r="AS21" s="127">
        <v>465.63851</v>
      </c>
      <c r="AT21" s="132">
        <v>480</v>
      </c>
      <c r="AU21" s="132">
        <v>500</v>
      </c>
      <c r="AV21" s="103">
        <v>560</v>
      </c>
      <c r="AW21" s="132">
        <v>580</v>
      </c>
      <c r="AX21" s="177">
        <v>580.75241800000003</v>
      </c>
      <c r="AY21" s="180">
        <f t="shared" si="0"/>
        <v>0.12972724137931624</v>
      </c>
      <c r="AZ21" s="181">
        <f t="shared" si="1"/>
        <v>44.465775621890558</v>
      </c>
      <c r="BA21" s="179"/>
    </row>
    <row r="22" spans="1:53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9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102">
        <v>335.38</v>
      </c>
      <c r="AK22" s="103">
        <v>338.46</v>
      </c>
      <c r="AL22" s="6">
        <v>320.57142857142901</v>
      </c>
      <c r="AM22" s="121">
        <v>315.230769230769</v>
      </c>
      <c r="AN22" s="124">
        <v>282.82828282828285</v>
      </c>
      <c r="AO22" s="127">
        <v>356.1344537815126</v>
      </c>
      <c r="AP22" s="127">
        <v>358</v>
      </c>
      <c r="AQ22" s="127">
        <v>360.08714596949898</v>
      </c>
      <c r="AR22" s="127">
        <v>382.37606837606802</v>
      </c>
      <c r="AS22" s="127">
        <v>400.71428571428498</v>
      </c>
      <c r="AT22" s="132">
        <v>462.85714285714283</v>
      </c>
      <c r="AU22" s="132">
        <v>413.18725099601596</v>
      </c>
      <c r="AV22" s="103">
        <v>408</v>
      </c>
      <c r="AW22" s="132">
        <v>408.88888888888891</v>
      </c>
      <c r="AX22" s="177">
        <v>402.62758681943302</v>
      </c>
      <c r="AY22" s="180">
        <f t="shared" si="0"/>
        <v>-1.5312967017691046</v>
      </c>
      <c r="AZ22" s="181">
        <f t="shared" si="1"/>
        <v>25.596840808200859</v>
      </c>
      <c r="BA22" s="179"/>
    </row>
    <row r="23" spans="1:53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8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124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80">
        <f t="shared" si="0"/>
        <v>-1.1637083798555903E-2</v>
      </c>
      <c r="AZ23" s="181">
        <f t="shared" si="1"/>
        <v>32.509128493059556</v>
      </c>
      <c r="BA23" s="179"/>
    </row>
    <row r="24" spans="1:53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103">
        <v>480</v>
      </c>
      <c r="AK24" s="103">
        <v>483.33</v>
      </c>
      <c r="AL24" s="6">
        <v>460</v>
      </c>
      <c r="AM24" s="121">
        <v>480</v>
      </c>
      <c r="AN24" s="124">
        <v>480</v>
      </c>
      <c r="AO24" s="127">
        <v>420</v>
      </c>
      <c r="AP24" s="127">
        <v>437.52819</v>
      </c>
      <c r="AQ24" s="127">
        <v>440.36325199999999</v>
      </c>
      <c r="AR24" s="127">
        <v>450.47365200000002</v>
      </c>
      <c r="AS24" s="127">
        <v>480</v>
      </c>
      <c r="AT24" s="132">
        <v>520</v>
      </c>
      <c r="AU24" s="132">
        <v>600.33333333333303</v>
      </c>
      <c r="AV24" s="102">
        <v>702.86</v>
      </c>
      <c r="AW24" s="132">
        <v>730</v>
      </c>
      <c r="AX24" s="177">
        <v>727.53812589999995</v>
      </c>
      <c r="AY24" s="180">
        <f t="shared" si="0"/>
        <v>-0.33724302739726647</v>
      </c>
      <c r="AZ24" s="181">
        <f t="shared" si="1"/>
        <v>58.160462152173906</v>
      </c>
      <c r="BA24" s="179"/>
    </row>
    <row r="25" spans="1:53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9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102">
        <v>302.02</v>
      </c>
      <c r="AK25" s="103">
        <v>335.9</v>
      </c>
      <c r="AL25" s="6">
        <v>295.941749417734</v>
      </c>
      <c r="AM25" s="121">
        <v>309.55946014769501</v>
      </c>
      <c r="AN25" s="124">
        <v>305.90059845278063</v>
      </c>
      <c r="AO25" s="127">
        <v>378.33333333333297</v>
      </c>
      <c r="AP25" s="127">
        <v>380.61678004535099</v>
      </c>
      <c r="AQ25" s="127">
        <v>403.50793650793702</v>
      </c>
      <c r="AR25" s="127">
        <v>436.66666666666703</v>
      </c>
      <c r="AS25" s="127">
        <v>421.53621153621151</v>
      </c>
      <c r="AT25" s="132">
        <v>484.09090909090912</v>
      </c>
      <c r="AU25" s="132">
        <v>495.12405157566502</v>
      </c>
      <c r="AV25" s="102">
        <v>510.95</v>
      </c>
      <c r="AW25" s="132">
        <v>486.12401958587299</v>
      </c>
      <c r="AX25" s="177">
        <v>458.75050875050903</v>
      </c>
      <c r="AY25" s="180">
        <f t="shared" si="0"/>
        <v>-5.63097270089294</v>
      </c>
      <c r="AZ25" s="181">
        <f t="shared" si="1"/>
        <v>55.013785534856638</v>
      </c>
      <c r="BA25" s="179"/>
    </row>
    <row r="26" spans="1:53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9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102">
        <v>197.81</v>
      </c>
      <c r="AK26" s="103">
        <v>210.4</v>
      </c>
      <c r="AL26" s="6">
        <v>277.88910647526251</v>
      </c>
      <c r="AM26" s="121">
        <v>221.72126577828138</v>
      </c>
      <c r="AN26" s="124">
        <v>270.31578947368399</v>
      </c>
      <c r="AO26" s="127">
        <v>275.092280697202</v>
      </c>
      <c r="AP26" s="127">
        <v>276.36677162522801</v>
      </c>
      <c r="AQ26" s="127">
        <v>280.86956521739103</v>
      </c>
      <c r="AR26" s="127">
        <v>285.15109890109898</v>
      </c>
      <c r="AS26" s="127">
        <v>308.48148148148101</v>
      </c>
      <c r="AT26" s="132">
        <v>293.94777265745</v>
      </c>
      <c r="AU26" s="132">
        <v>226.99774354186121</v>
      </c>
      <c r="AV26" s="102">
        <v>292.31</v>
      </c>
      <c r="AW26" s="132">
        <v>273.28482202597598</v>
      </c>
      <c r="AX26" s="177">
        <v>271.11620742702502</v>
      </c>
      <c r="AY26" s="180">
        <f t="shared" si="0"/>
        <v>-0.79353642213793996</v>
      </c>
      <c r="AZ26" s="181">
        <f t="shared" si="1"/>
        <v>-2.4372668414911076</v>
      </c>
      <c r="BA26" s="179"/>
    </row>
    <row r="27" spans="1:53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9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102">
        <v>1485.71</v>
      </c>
      <c r="AK27" s="9">
        <v>1497.5956800000001</v>
      </c>
      <c r="AL27" s="17">
        <v>1498.793756544</v>
      </c>
      <c r="AM27" s="121">
        <v>1500.42750215412</v>
      </c>
      <c r="AN27" s="124">
        <v>1495.6203961380807</v>
      </c>
      <c r="AO27">
        <v>1506.0897389110471</v>
      </c>
      <c r="AP27" s="17">
        <v>1515.1262773445135</v>
      </c>
      <c r="AQ27" s="129">
        <v>1525.732161285925</v>
      </c>
      <c r="AR27" s="129">
        <v>1537.9380185762125</v>
      </c>
      <c r="AS27" s="129">
        <v>1551.7794607433982</v>
      </c>
      <c r="AT27" s="126">
        <v>1562.6419169686019</v>
      </c>
      <c r="AU27" s="129">
        <v>1576.7056942213192</v>
      </c>
      <c r="AV27" s="102">
        <v>1650.79</v>
      </c>
      <c r="AW27" s="132">
        <v>1685.7142857142901</v>
      </c>
      <c r="AX27" s="186">
        <v>1694.1428571428614</v>
      </c>
      <c r="AY27" s="180">
        <f t="shared" si="0"/>
        <v>0.49999999999999289</v>
      </c>
      <c r="AZ27" s="181">
        <f t="shared" si="1"/>
        <v>13.033754627408378</v>
      </c>
      <c r="BA27" s="179"/>
    </row>
    <row r="28" spans="1:53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9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102">
        <v>966.67</v>
      </c>
      <c r="AK28" s="103">
        <v>1000</v>
      </c>
      <c r="AL28" s="6">
        <v>1042.8571428571399</v>
      </c>
      <c r="AM28" s="121">
        <v>986.14845938375402</v>
      </c>
      <c r="AN28" s="124">
        <v>1030</v>
      </c>
      <c r="AO28" s="127">
        <v>1116.6666666666699</v>
      </c>
      <c r="AP28" s="17">
        <v>1123.36666666667</v>
      </c>
      <c r="AQ28" s="127">
        <v>1166.6666666666667</v>
      </c>
      <c r="AR28" s="127">
        <v>1142.8571428571429</v>
      </c>
      <c r="AS28" s="127">
        <v>1137.5</v>
      </c>
      <c r="AT28" s="132">
        <v>1228.57142857143</v>
      </c>
      <c r="AU28" s="132">
        <v>1184.2105263157894</v>
      </c>
      <c r="AV28" s="131">
        <v>1190.1315789473681</v>
      </c>
      <c r="AW28" s="132">
        <v>1218.3655083655101</v>
      </c>
      <c r="AX28" s="177">
        <v>1254.44444444444</v>
      </c>
      <c r="AY28" s="180">
        <f t="shared" si="0"/>
        <v>2.961257178671397</v>
      </c>
      <c r="AZ28" s="181">
        <f t="shared" si="1"/>
        <v>20.289193302891846</v>
      </c>
      <c r="BA28" s="179"/>
    </row>
    <row r="29" spans="1:53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9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103">
        <v>400</v>
      </c>
      <c r="AK29" s="103">
        <v>400</v>
      </c>
      <c r="AL29" s="6">
        <v>435.75312400000001</v>
      </c>
      <c r="AM29" s="121">
        <v>429.62962962963002</v>
      </c>
      <c r="AN29" s="124">
        <v>400</v>
      </c>
      <c r="AO29" s="127">
        <v>450.25468699999999</v>
      </c>
      <c r="AP29" s="127">
        <v>445.89743589743603</v>
      </c>
      <c r="AQ29" s="129">
        <v>449.01871794871801</v>
      </c>
      <c r="AR29" s="129">
        <v>452.61086769230775</v>
      </c>
      <c r="AS29" s="127">
        <v>400</v>
      </c>
      <c r="AT29" s="129">
        <v>402.79999999999995</v>
      </c>
      <c r="AU29" s="132">
        <v>500.769230769231</v>
      </c>
      <c r="AV29" s="102">
        <v>436.11</v>
      </c>
      <c r="AW29" s="132">
        <v>458.08661926308997</v>
      </c>
      <c r="AX29" s="177">
        <v>500</v>
      </c>
      <c r="AY29" s="180">
        <f t="shared" si="0"/>
        <v>9.1496627437699019</v>
      </c>
      <c r="AZ29" s="181">
        <f t="shared" si="1"/>
        <v>14.743870430634018</v>
      </c>
      <c r="BA29" s="179"/>
    </row>
    <row r="30" spans="1:53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9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102">
        <v>109.13</v>
      </c>
      <c r="AK30" s="103">
        <v>118.91</v>
      </c>
      <c r="AL30" s="6">
        <v>123.70689655172413</v>
      </c>
      <c r="AM30" s="121">
        <v>114.00477755230585</v>
      </c>
      <c r="AN30" s="124">
        <v>124.444444444444</v>
      </c>
      <c r="AO30" s="127">
        <v>152.77777777777777</v>
      </c>
      <c r="AP30" s="127">
        <v>169.166666666667</v>
      </c>
      <c r="AQ30" s="129">
        <v>170.35083333333364</v>
      </c>
      <c r="AR30" s="127">
        <v>169.642857142857</v>
      </c>
      <c r="AS30" s="127">
        <v>163.8227974116476</v>
      </c>
      <c r="AT30" s="132">
        <v>156.99703804966964</v>
      </c>
      <c r="AU30" s="132">
        <v>158.477857046709</v>
      </c>
      <c r="AV30" s="102">
        <v>163.47999999999999</v>
      </c>
      <c r="AW30" s="132">
        <v>141.95645235457582</v>
      </c>
      <c r="AX30" s="177">
        <v>184.96732026143792</v>
      </c>
      <c r="AY30" s="180">
        <f t="shared" si="0"/>
        <v>30.298635386738511</v>
      </c>
      <c r="AZ30" s="181">
        <f t="shared" si="1"/>
        <v>49.520621256632758</v>
      </c>
      <c r="BA30" s="179"/>
    </row>
    <row r="31" spans="1:53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9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102">
        <v>1005.88</v>
      </c>
      <c r="AK31" s="17">
        <v>1014.9329199999999</v>
      </c>
      <c r="AL31" s="6">
        <v>984.64052287581001</v>
      </c>
      <c r="AM31" s="14">
        <v>991.46328189999997</v>
      </c>
      <c r="AN31" s="124">
        <v>999.15867448908648</v>
      </c>
      <c r="AO31" s="127">
        <v>1000</v>
      </c>
      <c r="AP31" s="17">
        <v>1006.9999999999999</v>
      </c>
      <c r="AQ31" s="129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132">
        <v>1080</v>
      </c>
      <c r="AX31">
        <v>1086.48</v>
      </c>
      <c r="AY31" s="180">
        <f t="shared" si="0"/>
        <v>0.60000000000000164</v>
      </c>
      <c r="AZ31" s="181">
        <f t="shared" si="1"/>
        <v>10.342807832725644</v>
      </c>
      <c r="BA31" s="179"/>
    </row>
    <row r="32" spans="1:53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9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102">
        <v>990.97</v>
      </c>
      <c r="AK32" s="103">
        <v>991.11</v>
      </c>
      <c r="AL32" s="17">
        <v>991.56458199999997</v>
      </c>
      <c r="AM32" s="121">
        <v>957.56613756613797</v>
      </c>
      <c r="AN32" s="124">
        <v>983.33333333332996</v>
      </c>
      <c r="AO32" s="127">
        <v>1026.0766580534</v>
      </c>
      <c r="AP32" s="127">
        <v>1120.6666666666699</v>
      </c>
      <c r="AQ32" s="127">
        <v>1127.8571428571399</v>
      </c>
      <c r="AR32" s="127">
        <v>1169.0033222591401</v>
      </c>
      <c r="AS32" s="127">
        <v>1156.1392496041201</v>
      </c>
      <c r="AT32" s="132">
        <v>1237.121212121212</v>
      </c>
      <c r="AU32" s="132">
        <v>1305.24168399168</v>
      </c>
      <c r="AV32" s="102">
        <v>1328.21</v>
      </c>
      <c r="AW32" s="132">
        <v>1369.08963585434</v>
      </c>
      <c r="AX32" s="177">
        <v>1350.3338883338899</v>
      </c>
      <c r="AY32" s="180">
        <f t="shared" si="0"/>
        <v>-1.3699429919901567</v>
      </c>
      <c r="AZ32" s="181">
        <f t="shared" si="1"/>
        <v>36.182142126360255</v>
      </c>
      <c r="BA32" s="179"/>
    </row>
    <row r="33" spans="1:53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82">
        <v>1311.57936</v>
      </c>
      <c r="AD33" s="6">
        <v>1294.4373399999999</v>
      </c>
      <c r="AE33" s="8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121">
        <v>1225</v>
      </c>
      <c r="AN33" s="124">
        <v>1206.269705808641</v>
      </c>
      <c r="AO33" s="17">
        <v>1217.1261331609187</v>
      </c>
      <c r="AP33" s="127">
        <v>1220</v>
      </c>
      <c r="AQ33" s="129">
        <v>1228.54</v>
      </c>
      <c r="AR33" s="129">
        <v>1238.36832</v>
      </c>
      <c r="AS33" s="129">
        <v>1244.5601615999999</v>
      </c>
      <c r="AT33" s="126">
        <v>1253.2720827311998</v>
      </c>
      <c r="AU33" s="129">
        <v>1259.5384431448556</v>
      </c>
      <c r="AV33" s="167">
        <v>1265.8361353605796</v>
      </c>
      <c r="AW33" s="132">
        <v>1300</v>
      </c>
      <c r="AX33" s="186">
        <v>1306.4999999999998</v>
      </c>
      <c r="AY33" s="180">
        <f t="shared" si="0"/>
        <v>0.49999999999998251</v>
      </c>
      <c r="AZ33" s="181">
        <f t="shared" si="1"/>
        <v>9.112722930894261</v>
      </c>
      <c r="BA33" s="179"/>
    </row>
    <row r="34" spans="1:53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9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121">
        <v>2564.15584415584</v>
      </c>
      <c r="AN34" s="124">
        <v>2545.454545454545</v>
      </c>
      <c r="AO34" s="127">
        <v>2583</v>
      </c>
      <c r="AP34" s="127">
        <v>2575.4689754689798</v>
      </c>
      <c r="AQ34" s="129">
        <v>2593.4972582972623</v>
      </c>
      <c r="AR34" s="127">
        <v>2550</v>
      </c>
      <c r="AS34" s="129">
        <v>2562.7499999999995</v>
      </c>
      <c r="AT34" s="132">
        <v>2545.454545454545</v>
      </c>
      <c r="AU34" s="132">
        <v>2573.9096850861602</v>
      </c>
      <c r="AV34" s="102">
        <v>2527.66</v>
      </c>
      <c r="AW34" s="132">
        <v>2563.6363636363599</v>
      </c>
      <c r="AX34" s="177">
        <v>2589.0909090909099</v>
      </c>
      <c r="AY34" s="180">
        <f t="shared" si="0"/>
        <v>0.99290780141862012</v>
      </c>
      <c r="AZ34" s="181">
        <f t="shared" si="1"/>
        <v>3.4507809662188249</v>
      </c>
    </row>
    <row r="35" spans="1:53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8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121">
        <v>1784.275613</v>
      </c>
      <c r="AN35" s="124">
        <v>1736.9762395337643</v>
      </c>
      <c r="AO35" s="17">
        <v>1752.6090256895679</v>
      </c>
      <c r="AP35" s="17">
        <v>1754.1863738126883</v>
      </c>
      <c r="AQ35" s="129">
        <v>1766.465678429377</v>
      </c>
      <c r="AR35" s="129">
        <v>1780.597403856812</v>
      </c>
      <c r="AS35" s="129">
        <v>1789.5003908760959</v>
      </c>
      <c r="AT35" s="126">
        <v>1802.0268936122284</v>
      </c>
      <c r="AU35" s="129">
        <v>1811.0370280802892</v>
      </c>
      <c r="AV35" s="167">
        <v>1820.0922132206906</v>
      </c>
      <c r="AW35" s="132">
        <v>1856.6666666666699</v>
      </c>
      <c r="AX35" s="17">
        <v>1869.6633333333364</v>
      </c>
      <c r="AY35" s="180">
        <f t="shared" si="0"/>
        <v>0.69999999999998663</v>
      </c>
      <c r="AZ35" s="181">
        <f t="shared" si="1"/>
        <v>7.9596170709211753</v>
      </c>
    </row>
    <row r="36" spans="1:53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9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102">
        <v>980.95</v>
      </c>
      <c r="AK36" s="103">
        <v>982</v>
      </c>
      <c r="AL36" s="6">
        <v>955.555555555556</v>
      </c>
      <c r="AM36" s="121">
        <v>945.95022624434398</v>
      </c>
      <c r="AN36" s="124">
        <v>980.84249084248995</v>
      </c>
      <c r="AO36" s="127">
        <v>1001.3888888888901</v>
      </c>
      <c r="AP36" s="127">
        <v>1076.9230769230769</v>
      </c>
      <c r="AQ36" s="127">
        <v>1125</v>
      </c>
      <c r="AR36" s="127">
        <v>1100</v>
      </c>
      <c r="AS36" s="127">
        <v>1127.3611111111099</v>
      </c>
      <c r="AT36" s="132">
        <v>1154.7619047619048</v>
      </c>
      <c r="AU36" s="132">
        <v>1205.8472758472799</v>
      </c>
      <c r="AV36" s="102">
        <v>1282.1099999999999</v>
      </c>
      <c r="AW36" s="132">
        <v>1250</v>
      </c>
      <c r="AX36" s="177">
        <v>1266.6666666666667</v>
      </c>
      <c r="AY36" s="180">
        <f t="shared" si="0"/>
        <v>1.3333333333333393</v>
      </c>
      <c r="AZ36" s="181">
        <f t="shared" si="1"/>
        <v>32.558139534883665</v>
      </c>
    </row>
    <row r="37" spans="1:53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9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102">
        <v>716.67</v>
      </c>
      <c r="AK37" s="103">
        <v>708.33</v>
      </c>
      <c r="AL37" s="6">
        <v>733.33333333333303</v>
      </c>
      <c r="AM37" s="121">
        <v>730.64128900000003</v>
      </c>
      <c r="AN37" s="124">
        <v>803.33333333333303</v>
      </c>
      <c r="AO37" s="127">
        <v>822.22222222222229</v>
      </c>
      <c r="AP37" s="127">
        <v>830.68319299999996</v>
      </c>
      <c r="AQ37" s="127">
        <v>832.58423800000003</v>
      </c>
      <c r="AR37" s="127">
        <v>837.42168730000003</v>
      </c>
      <c r="AS37" s="127">
        <v>906.66666666666674</v>
      </c>
      <c r="AT37" s="132">
        <v>900.53813000000002</v>
      </c>
      <c r="AU37" s="132">
        <v>967.142857142857</v>
      </c>
      <c r="AV37" s="103">
        <v>920</v>
      </c>
      <c r="AW37" s="132">
        <v>935.25317840000002</v>
      </c>
      <c r="AX37" s="177">
        <v>933.33333333333337</v>
      </c>
      <c r="AY37" s="180">
        <f t="shared" si="0"/>
        <v>-0.20527543888715352</v>
      </c>
      <c r="AZ37" s="181">
        <f t="shared" si="1"/>
        <v>27.27272727272733</v>
      </c>
    </row>
    <row r="38" spans="1:53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9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102">
        <v>225.64</v>
      </c>
      <c r="AK38" s="103">
        <v>227.35</v>
      </c>
      <c r="AL38" s="6">
        <v>225.95704948646127</v>
      </c>
      <c r="AM38" s="121">
        <v>216.29629629629599</v>
      </c>
      <c r="AN38" s="124">
        <v>235.55555555555551</v>
      </c>
      <c r="AO38" s="127">
        <v>264.6125116713352</v>
      </c>
      <c r="AP38" s="127">
        <v>265.52380952380901</v>
      </c>
      <c r="AQ38" s="127">
        <v>293.07307307307309</v>
      </c>
      <c r="AR38" s="127">
        <v>294.444444444444</v>
      </c>
      <c r="AS38" s="127">
        <v>246.33204633204633</v>
      </c>
      <c r="AT38" s="132">
        <v>266.66666666666669</v>
      </c>
      <c r="AU38" s="132">
        <v>263.94126747067918</v>
      </c>
      <c r="AV38" s="102">
        <v>307.58</v>
      </c>
      <c r="AW38" s="132">
        <v>287.19576719576702</v>
      </c>
      <c r="AX38" s="177">
        <v>309.70017636684304</v>
      </c>
      <c r="AY38" s="180">
        <f t="shared" si="0"/>
        <v>7.835912552198546</v>
      </c>
      <c r="AZ38" s="181">
        <f t="shared" si="1"/>
        <v>37.061524334251594</v>
      </c>
    </row>
    <row r="39" spans="1:53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9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102">
        <v>225.64</v>
      </c>
      <c r="AK39" s="103">
        <v>227.35</v>
      </c>
      <c r="AL39" s="6">
        <v>226.34920634920633</v>
      </c>
      <c r="AM39" s="121">
        <v>219.128205128205</v>
      </c>
      <c r="AN39" s="124">
        <v>236.36363636363632</v>
      </c>
      <c r="AO39" s="127">
        <v>266.19981325863677</v>
      </c>
      <c r="AP39" s="127">
        <v>264.24242424242402</v>
      </c>
      <c r="AQ39" s="127">
        <v>291.2450912450912</v>
      </c>
      <c r="AR39" s="127">
        <v>296.15384615384602</v>
      </c>
      <c r="AS39" s="127">
        <v>268.09523809523802</v>
      </c>
      <c r="AT39" s="132">
        <v>273.01587301587307</v>
      </c>
      <c r="AU39" s="132">
        <v>262.77252159605092</v>
      </c>
      <c r="AV39" s="102">
        <v>306.67</v>
      </c>
      <c r="AW39" s="132">
        <v>295.62091503267999</v>
      </c>
      <c r="AX39" s="177">
        <v>314.63844797178132</v>
      </c>
      <c r="AY39" s="180">
        <f t="shared" si="0"/>
        <v>6.4330810074784459</v>
      </c>
      <c r="AZ39" s="181">
        <f t="shared" si="1"/>
        <v>39.005765934237203</v>
      </c>
    </row>
    <row r="40" spans="1:53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9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102">
        <v>441.03</v>
      </c>
      <c r="AK40" s="103">
        <v>469.52</v>
      </c>
      <c r="AL40" s="6">
        <v>457.14285714285705</v>
      </c>
      <c r="AM40" s="121">
        <v>475.12820512820502</v>
      </c>
      <c r="AN40" s="124">
        <v>471.11111111111109</v>
      </c>
      <c r="AO40" s="127">
        <v>489.74358974359001</v>
      </c>
      <c r="AP40" s="127">
        <v>493.33333333333297</v>
      </c>
      <c r="AQ40" s="127">
        <v>500</v>
      </c>
      <c r="AR40" s="127">
        <v>517.57575757575762</v>
      </c>
      <c r="AS40" s="127">
        <v>534.35897435897436</v>
      </c>
      <c r="AT40" s="132">
        <v>552.38095238095241</v>
      </c>
      <c r="AU40" s="132">
        <v>542.22222222222217</v>
      </c>
      <c r="AV40" s="102">
        <v>618.17999999999995</v>
      </c>
      <c r="AW40" s="132">
        <v>622.22222222222194</v>
      </c>
      <c r="AX40" s="177">
        <v>666.66666666666697</v>
      </c>
      <c r="AY40" s="180">
        <f t="shared" si="0"/>
        <v>7.14285714285724</v>
      </c>
      <c r="AZ40" s="181">
        <f t="shared" si="1"/>
        <v>45.833333333333428</v>
      </c>
    </row>
    <row r="41" spans="1:53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9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102">
        <v>200.48</v>
      </c>
      <c r="AK41" s="103">
        <v>243.73</v>
      </c>
      <c r="AL41" s="6">
        <v>210.18149005418539</v>
      </c>
      <c r="AM41" s="121">
        <v>192.40696694271099</v>
      </c>
      <c r="AN41" s="124">
        <v>142.95410471881058</v>
      </c>
      <c r="AO41" s="127">
        <v>201.80361033302199</v>
      </c>
      <c r="AP41" s="127">
        <v>223.166144200627</v>
      </c>
      <c r="AQ41" s="127">
        <v>213.88888888888889</v>
      </c>
      <c r="AR41" s="127">
        <v>218.57142857142901</v>
      </c>
      <c r="AS41" s="127">
        <v>200.583429</v>
      </c>
      <c r="AT41" s="132">
        <v>268.68686868686865</v>
      </c>
      <c r="AU41" s="132">
        <v>221.475256769374</v>
      </c>
      <c r="AV41" s="102">
        <v>241.52</v>
      </c>
      <c r="AW41" s="132">
        <v>237.79334161206685</v>
      </c>
      <c r="AX41" s="177">
        <v>196.96969696969697</v>
      </c>
      <c r="AY41" s="180">
        <f t="shared" si="0"/>
        <v>-17.167698794934754</v>
      </c>
      <c r="AZ41" s="181">
        <f t="shared" si="1"/>
        <v>-6.2858975265054893</v>
      </c>
    </row>
    <row r="42" spans="1:53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9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102">
        <v>189.92</v>
      </c>
      <c r="AK42" s="103">
        <v>206.67</v>
      </c>
      <c r="AL42" s="6">
        <v>229.46341095106857</v>
      </c>
      <c r="AM42" s="121">
        <v>205.452022301608</v>
      </c>
      <c r="AN42" s="124">
        <v>192.52717909593699</v>
      </c>
      <c r="AO42" s="127">
        <v>198.936556577006</v>
      </c>
      <c r="AP42" s="127">
        <v>208.16760926056099</v>
      </c>
      <c r="AQ42" s="127">
        <v>200</v>
      </c>
      <c r="AR42" s="127">
        <v>187.247474747475</v>
      </c>
      <c r="AS42" s="127">
        <v>190.28571428571399</v>
      </c>
      <c r="AT42" s="132">
        <v>204.40961337513099</v>
      </c>
      <c r="AU42" s="132">
        <v>192.50473664266801</v>
      </c>
      <c r="AV42" s="102">
        <v>200.89</v>
      </c>
      <c r="AW42" s="132">
        <v>223.82221576477701</v>
      </c>
      <c r="AX42" s="177">
        <v>214.42220714608774</v>
      </c>
      <c r="AY42" s="180">
        <f t="shared" si="0"/>
        <v>-4.1997656874990836</v>
      </c>
      <c r="AZ42" s="181">
        <f t="shared" si="1"/>
        <v>-6.5549464913115294</v>
      </c>
    </row>
    <row r="43" spans="1:53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9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102">
        <v>497.78</v>
      </c>
      <c r="AK43" s="103">
        <v>500.69</v>
      </c>
      <c r="AL43" s="6">
        <v>507.61904761904759</v>
      </c>
      <c r="AM43" s="121">
        <v>498.64444444444399</v>
      </c>
      <c r="AN43" s="124">
        <v>474.07407407407413</v>
      </c>
      <c r="AO43" s="127">
        <v>492.30769230769232</v>
      </c>
      <c r="AP43" s="127">
        <v>497.77777777777777</v>
      </c>
      <c r="AQ43" s="127">
        <v>511.99999999999989</v>
      </c>
      <c r="AR43" s="127">
        <v>536.66666666666697</v>
      </c>
      <c r="AS43" s="127">
        <v>550.37291400000004</v>
      </c>
      <c r="AT43" s="132">
        <v>600.66666666666697</v>
      </c>
      <c r="AU43" s="132">
        <v>608.33333333333337</v>
      </c>
      <c r="AV43" s="102">
        <v>701.52</v>
      </c>
      <c r="AW43" s="132">
        <v>712.49999999999989</v>
      </c>
      <c r="AX43" s="177">
        <v>750</v>
      </c>
      <c r="AY43" s="180">
        <f t="shared" si="0"/>
        <v>5.2631578947368594</v>
      </c>
      <c r="AZ43" s="181">
        <f t="shared" si="1"/>
        <v>47.748592870544101</v>
      </c>
    </row>
    <row r="44" spans="1:53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9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103">
        <v>700</v>
      </c>
      <c r="AK44" s="103">
        <v>698</v>
      </c>
      <c r="AL44" s="6">
        <v>685</v>
      </c>
      <c r="AM44" s="121">
        <v>678.75</v>
      </c>
      <c r="AN44" s="124">
        <v>666.66666666666663</v>
      </c>
      <c r="AO44" s="127">
        <v>700.53719999999998</v>
      </c>
      <c r="AP44" s="127">
        <v>747.142857142857</v>
      </c>
      <c r="AQ44" s="127">
        <v>750</v>
      </c>
      <c r="AR44" s="127">
        <v>758.53824129999998</v>
      </c>
      <c r="AS44" s="127">
        <v>771.66666666666697</v>
      </c>
      <c r="AT44" s="132">
        <v>800</v>
      </c>
      <c r="AU44" s="132">
        <v>833.33333333333337</v>
      </c>
      <c r="AV44" s="103">
        <v>875</v>
      </c>
      <c r="AW44" s="132">
        <v>860</v>
      </c>
      <c r="AX44" s="177">
        <v>855</v>
      </c>
      <c r="AY44" s="180">
        <f t="shared" si="0"/>
        <v>-0.58139534883720934</v>
      </c>
      <c r="AZ44" s="181">
        <f t="shared" si="1"/>
        <v>24.817518248175183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B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9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102">
        <v>501.9</v>
      </c>
      <c r="AK2" s="103">
        <v>506.3</v>
      </c>
      <c r="AL2" s="6">
        <v>500.142857142857</v>
      </c>
      <c r="AM2" s="121">
        <v>478</v>
      </c>
      <c r="AN2" s="124">
        <v>507.29729729729729</v>
      </c>
      <c r="AO2" s="127">
        <v>509.48780487804902</v>
      </c>
      <c r="AP2" s="127">
        <v>514.16666666666663</v>
      </c>
      <c r="AQ2" s="127">
        <v>515.75609756097595</v>
      </c>
      <c r="AR2" s="127">
        <v>520.04468085106396</v>
      </c>
      <c r="AS2" s="127">
        <v>527.31707317073199</v>
      </c>
      <c r="AT2" s="132">
        <v>530.76923076923072</v>
      </c>
      <c r="AU2" s="132">
        <v>556.25</v>
      </c>
      <c r="AV2" s="103">
        <v>559.79999999999995</v>
      </c>
      <c r="AW2" s="132">
        <v>560.39393939393995</v>
      </c>
      <c r="AX2" s="177">
        <v>598.4</v>
      </c>
      <c r="AY2" s="180">
        <f>(AX2-AW2)/AW2*100</f>
        <v>6.7820256313198506</v>
      </c>
      <c r="AZ2" s="181">
        <f>(AX2-AL2)/AL2*100</f>
        <v>19.645815481291091</v>
      </c>
      <c r="BA2" s="179"/>
    </row>
    <row r="3" spans="1:54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9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102">
        <v>43.62</v>
      </c>
      <c r="AK3" s="103">
        <v>43.68</v>
      </c>
      <c r="AL3" s="6">
        <v>43.013525999999999</v>
      </c>
      <c r="AM3" s="121">
        <v>41</v>
      </c>
      <c r="AN3" s="124">
        <v>42.864864864864899</v>
      </c>
      <c r="AO3" s="127">
        <v>42.974418604651198</v>
      </c>
      <c r="AP3" s="127">
        <v>42.017073170731699</v>
      </c>
      <c r="AQ3" s="127">
        <v>43.5555555555556</v>
      </c>
      <c r="AR3" s="127">
        <v>45.979591836734699</v>
      </c>
      <c r="AS3" s="127">
        <v>46.590909090909093</v>
      </c>
      <c r="AT3" s="132">
        <v>47.205128205128197</v>
      </c>
      <c r="AU3" s="132">
        <v>48.465116279069797</v>
      </c>
      <c r="AV3" s="103">
        <v>49.6</v>
      </c>
      <c r="AW3" s="132">
        <v>49.714285714285715</v>
      </c>
      <c r="AX3" s="177">
        <v>50.555555555555557</v>
      </c>
      <c r="AY3" s="180">
        <f t="shared" ref="AY3:AY44" si="0">(AX3-AW3)/AW3*100</f>
        <v>1.6922094508301417</v>
      </c>
      <c r="AZ3" s="181">
        <f t="shared" ref="AZ3:AZ44" si="1">(AX3-AL3)/AL3*100</f>
        <v>17.534088127431261</v>
      </c>
      <c r="BA3" s="179"/>
    </row>
    <row r="4" spans="1:54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9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102">
        <v>465.31</v>
      </c>
      <c r="AK4" s="103">
        <v>425.32</v>
      </c>
      <c r="AL4" s="6">
        <v>406.19047619047598</v>
      </c>
      <c r="AM4" s="121">
        <v>395.67099567099564</v>
      </c>
      <c r="AN4" s="124">
        <v>410.98901098901092</v>
      </c>
      <c r="AO4" s="127">
        <v>429.100529100529</v>
      </c>
      <c r="AP4" s="127">
        <v>430.17352899999997</v>
      </c>
      <c r="AQ4" s="127">
        <v>428.54978354978402</v>
      </c>
      <c r="AR4" s="127">
        <v>435.38205980066402</v>
      </c>
      <c r="AS4" s="127">
        <v>442.85714285714278</v>
      </c>
      <c r="AT4" s="132">
        <v>462.1848739495797</v>
      </c>
      <c r="AU4" s="132">
        <v>471.84873949579821</v>
      </c>
      <c r="AV4" s="102">
        <v>505.71</v>
      </c>
      <c r="AW4" s="132">
        <v>501.40231531208968</v>
      </c>
      <c r="AX4" s="177">
        <v>497.91666666666652</v>
      </c>
      <c r="AY4" s="180">
        <f t="shared" si="0"/>
        <v>-0.69518000595062746</v>
      </c>
      <c r="AZ4" s="181">
        <f t="shared" si="1"/>
        <v>22.582063305978924</v>
      </c>
      <c r="BA4" s="179"/>
    </row>
    <row r="5" spans="1:54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9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102">
        <v>435.41</v>
      </c>
      <c r="AK5" s="103">
        <v>416.43</v>
      </c>
      <c r="AL5" s="6">
        <v>409.24369747899163</v>
      </c>
      <c r="AM5" s="121">
        <v>392.72780717225203</v>
      </c>
      <c r="AN5" s="124">
        <v>356.82539682539681</v>
      </c>
      <c r="AO5" s="127">
        <v>357.0173254486981</v>
      </c>
      <c r="AP5" s="127">
        <v>370.068173734173</v>
      </c>
      <c r="AQ5" s="127">
        <v>369.14285714285722</v>
      </c>
      <c r="AR5" s="127">
        <v>385.90476190476198</v>
      </c>
      <c r="AS5" s="127">
        <v>400.87012987012997</v>
      </c>
      <c r="AT5" s="132">
        <v>435.64213564213549</v>
      </c>
      <c r="AU5" s="132">
        <v>466.48495014444131</v>
      </c>
      <c r="AV5" s="102">
        <v>478.82</v>
      </c>
      <c r="AW5" s="132">
        <v>475.39844756750199</v>
      </c>
      <c r="AX5" s="177">
        <v>472.9615985203377</v>
      </c>
      <c r="AY5" s="180">
        <f t="shared" si="0"/>
        <v>-0.51259087185350516</v>
      </c>
      <c r="AZ5" s="181">
        <f t="shared" si="1"/>
        <v>15.569671917700578</v>
      </c>
      <c r="BA5" s="179"/>
    </row>
    <row r="6" spans="1:54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9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102">
        <v>1089.08</v>
      </c>
      <c r="AK6" s="103">
        <v>1111.74</v>
      </c>
      <c r="AL6" s="6">
        <v>1137.2645768833852</v>
      </c>
      <c r="AM6" s="121">
        <v>1197.49749105419</v>
      </c>
      <c r="AN6" s="124">
        <v>1176.2222222222199</v>
      </c>
      <c r="AO6" s="127">
        <v>1187.3082646520145</v>
      </c>
      <c r="AP6" s="127">
        <v>1196.82331280741</v>
      </c>
      <c r="AQ6" s="127">
        <v>1180.1924001924001</v>
      </c>
      <c r="AR6" s="127">
        <v>1217.0168317878699</v>
      </c>
      <c r="AS6" s="127">
        <v>1200.2711691296199</v>
      </c>
      <c r="AT6" s="132">
        <v>1163.80139710958</v>
      </c>
      <c r="AU6" s="132">
        <v>1192.1764568466399</v>
      </c>
      <c r="AV6" s="102">
        <v>1199.3900000000001</v>
      </c>
      <c r="AW6" s="132">
        <v>1175.2562554583601</v>
      </c>
      <c r="AX6" s="177">
        <v>1178.598989004802</v>
      </c>
      <c r="AY6" s="180">
        <f t="shared" si="0"/>
        <v>0.28442593101860858</v>
      </c>
      <c r="AZ6" s="181">
        <f t="shared" si="1"/>
        <v>3.6345466975408316</v>
      </c>
      <c r="BA6" s="179"/>
    </row>
    <row r="7" spans="1:54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9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102">
        <v>1484.21</v>
      </c>
      <c r="AK7" s="103">
        <v>1487.36</v>
      </c>
      <c r="AL7" s="6">
        <v>1470.899470899471</v>
      </c>
      <c r="AM7" s="121">
        <v>1500.8792160220701</v>
      </c>
      <c r="AN7" s="124">
        <v>1458.108330669605</v>
      </c>
      <c r="AO7" s="127">
        <v>1514.8241428066451</v>
      </c>
      <c r="AP7" s="127">
        <v>1528.5622515885673</v>
      </c>
      <c r="AQ7" s="127">
        <v>1527.5364234762701</v>
      </c>
      <c r="AR7" s="127">
        <v>1520.6115779645193</v>
      </c>
      <c r="AS7" s="127">
        <v>1528.4453950969378</v>
      </c>
      <c r="AT7" s="132">
        <v>1539.7202656612487</v>
      </c>
      <c r="AU7" s="132">
        <v>1624.4692143048217</v>
      </c>
      <c r="AV7" s="102">
        <v>1653.23</v>
      </c>
      <c r="AW7" s="132">
        <v>1700.6163744739399</v>
      </c>
      <c r="AX7" s="177">
        <v>1758.76525898727</v>
      </c>
      <c r="AY7" s="180">
        <f t="shared" si="0"/>
        <v>3.419282878028127</v>
      </c>
      <c r="AZ7" s="181">
        <f t="shared" si="1"/>
        <v>19.570731636184899</v>
      </c>
      <c r="BA7" s="179"/>
    </row>
    <row r="8" spans="1:54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9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102">
        <v>279.55</v>
      </c>
      <c r="AK8" s="103">
        <v>300.67</v>
      </c>
      <c r="AL8" s="6">
        <v>296.66666666666669</v>
      </c>
      <c r="AM8" s="121">
        <v>258.33333333333331</v>
      </c>
      <c r="AN8" s="124">
        <v>253.33333333333334</v>
      </c>
      <c r="AO8" s="127">
        <v>305</v>
      </c>
      <c r="AP8" s="127">
        <v>315.42857142857099</v>
      </c>
      <c r="AQ8" s="127">
        <v>302.36284999999998</v>
      </c>
      <c r="AR8" s="127">
        <v>313.33333333333297</v>
      </c>
      <c r="AS8" s="127">
        <v>300</v>
      </c>
      <c r="AT8" s="132">
        <v>294.61538461538498</v>
      </c>
      <c r="AU8" s="132">
        <v>309.66666666666669</v>
      </c>
      <c r="AV8" s="102">
        <v>378.57</v>
      </c>
      <c r="AW8" s="132">
        <v>350.27654849999999</v>
      </c>
      <c r="AX8" s="177">
        <v>385.23529411764702</v>
      </c>
      <c r="AY8" s="180">
        <f t="shared" si="0"/>
        <v>9.9803271921434451</v>
      </c>
      <c r="AZ8" s="181">
        <f t="shared" si="1"/>
        <v>29.854593522802357</v>
      </c>
      <c r="BA8" s="179"/>
    </row>
    <row r="9" spans="1:54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9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102">
        <v>255.71</v>
      </c>
      <c r="AK9" s="103">
        <v>266.77</v>
      </c>
      <c r="AL9" s="6">
        <v>270.74074074074076</v>
      </c>
      <c r="AM9" s="121">
        <v>240.47619047619048</v>
      </c>
      <c r="AN9" s="124">
        <v>232.35294117647058</v>
      </c>
      <c r="AO9" s="127">
        <v>254.57142857142858</v>
      </c>
      <c r="AP9" s="127">
        <v>258.461538461538</v>
      </c>
      <c r="AQ9" s="127">
        <v>256.52173913043498</v>
      </c>
      <c r="AR9" s="127">
        <v>257.36428189999998</v>
      </c>
      <c r="AS9" s="127">
        <v>253.93939393939394</v>
      </c>
      <c r="AT9" s="132">
        <v>250</v>
      </c>
      <c r="AU9" s="132">
        <v>268.06451612903226</v>
      </c>
      <c r="AV9" s="103">
        <v>300</v>
      </c>
      <c r="AW9" s="132">
        <v>296.57142857142901</v>
      </c>
      <c r="AX9" s="177">
        <v>302.85714285714283</v>
      </c>
      <c r="AY9" s="180">
        <f t="shared" si="0"/>
        <v>2.1194605009632319</v>
      </c>
      <c r="AZ9" s="181">
        <f t="shared" si="1"/>
        <v>11.862419386359177</v>
      </c>
      <c r="BA9" s="179"/>
    </row>
    <row r="10" spans="1:54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82">
        <v>410.92981965899997</v>
      </c>
      <c r="AD10" s="82">
        <v>411.17637755079534</v>
      </c>
      <c r="AE10" s="8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11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125">
        <v>550</v>
      </c>
      <c r="AO10" s="17">
        <v>554.4</v>
      </c>
      <c r="AP10" s="127">
        <v>560.74265800000001</v>
      </c>
      <c r="AQ10" s="17">
        <v>561.24732639219997</v>
      </c>
      <c r="AR10" s="129">
        <v>564.27453100000002</v>
      </c>
      <c r="AS10" s="129">
        <v>567.66017818600005</v>
      </c>
      <c r="AT10" s="129">
        <v>571.06613925511601</v>
      </c>
      <c r="AU10" s="132">
        <v>588.88888888888903</v>
      </c>
      <c r="AV10" s="167">
        <v>593.60000000000014</v>
      </c>
      <c r="AW10" s="167">
        <v>595.38080000000002</v>
      </c>
      <c r="AX10" s="186">
        <v>554.53899159664002</v>
      </c>
      <c r="AY10" s="180">
        <f t="shared" si="0"/>
        <v>-6.8597792208549553</v>
      </c>
      <c r="AZ10" s="181">
        <f t="shared" si="1"/>
        <v>3.5796983191700757</v>
      </c>
      <c r="BA10" s="179"/>
    </row>
    <row r="11" spans="1:54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103">
        <v>675.31683799999996</v>
      </c>
      <c r="AK11" s="103">
        <v>680</v>
      </c>
      <c r="AL11" s="6">
        <v>681.43780000000004</v>
      </c>
      <c r="AM11" s="121">
        <v>700.35476900000003</v>
      </c>
      <c r="AN11" s="124">
        <v>735</v>
      </c>
      <c r="AO11" s="127">
        <v>800</v>
      </c>
      <c r="AP11" s="127">
        <v>800.42175829999996</v>
      </c>
      <c r="AQ11" s="127">
        <v>812.53286000000003</v>
      </c>
      <c r="AR11" s="127">
        <v>835.16272479999998</v>
      </c>
      <c r="AS11" s="127">
        <v>914.28571428571001</v>
      </c>
      <c r="AT11" s="132">
        <v>1000</v>
      </c>
      <c r="AU11" s="132">
        <v>1033.3333333333301</v>
      </c>
      <c r="AV11" s="103">
        <v>1050</v>
      </c>
      <c r="AW11" s="132">
        <v>1030.586231</v>
      </c>
      <c r="AX11" s="177">
        <v>1033.3333333333301</v>
      </c>
      <c r="AY11" s="180">
        <f t="shared" si="0"/>
        <v>0.26655725165903915</v>
      </c>
      <c r="AZ11" s="181">
        <f t="shared" si="1"/>
        <v>51.640154586864718</v>
      </c>
      <c r="BA11" s="179"/>
      <c r="BB11" s="183"/>
    </row>
    <row r="12" spans="1:54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92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103">
        <v>1200</v>
      </c>
      <c r="AK12" s="103">
        <v>1175.56</v>
      </c>
      <c r="AL12" s="6">
        <v>1195.6324099999999</v>
      </c>
      <c r="AM12" s="121">
        <v>1200</v>
      </c>
      <c r="AN12" s="124">
        <v>1180</v>
      </c>
      <c r="AO12" s="127">
        <v>1200</v>
      </c>
      <c r="AP12" s="127">
        <v>1240</v>
      </c>
      <c r="AQ12" s="127">
        <v>1300</v>
      </c>
      <c r="AR12" s="127">
        <v>1333.3333333333333</v>
      </c>
      <c r="AS12" s="127">
        <v>1350</v>
      </c>
      <c r="AT12" s="132">
        <v>1320.8462491</v>
      </c>
      <c r="AU12" s="132">
        <v>1350</v>
      </c>
      <c r="AV12" s="103">
        <v>1408</v>
      </c>
      <c r="AW12" s="132">
        <v>1437.48523</v>
      </c>
      <c r="AX12" s="177">
        <v>1400</v>
      </c>
      <c r="AY12" s="180">
        <f t="shared" si="0"/>
        <v>-2.6076949674119434</v>
      </c>
      <c r="AZ12" s="181">
        <f t="shared" si="1"/>
        <v>17.092844614340962</v>
      </c>
      <c r="BA12" s="179"/>
    </row>
    <row r="13" spans="1:54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83">
        <v>166.74999999999997</v>
      </c>
      <c r="S13" s="4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82">
        <v>175.10499999999999</v>
      </c>
      <c r="AE13" s="8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118">
        <v>172.385391</v>
      </c>
      <c r="AK13" s="103">
        <v>180</v>
      </c>
      <c r="AL13" s="6">
        <v>178.352769</v>
      </c>
      <c r="AM13" s="121">
        <v>175.4279851</v>
      </c>
      <c r="AN13" s="125">
        <v>175</v>
      </c>
      <c r="AO13" s="17">
        <v>175.12249999999997</v>
      </c>
      <c r="AP13" s="17">
        <v>176.28011025000001</v>
      </c>
      <c r="AQ13" s="127">
        <v>175.03761</v>
      </c>
      <c r="AR13" s="129">
        <v>177.42831899999999</v>
      </c>
      <c r="AS13" s="129">
        <v>177.53477599139998</v>
      </c>
      <c r="AT13" s="129">
        <v>178.59998464734838</v>
      </c>
      <c r="AU13" s="132">
        <v>180</v>
      </c>
      <c r="AV13" s="167">
        <v>180.10799999999998</v>
      </c>
      <c r="AW13" s="167">
        <v>180.64832399999995</v>
      </c>
      <c r="AX13" s="186">
        <v>180.77477782679992</v>
      </c>
      <c r="AY13" s="180">
        <f t="shared" si="0"/>
        <v>6.9999999999985615E-2</v>
      </c>
      <c r="AZ13" s="181">
        <f t="shared" si="1"/>
        <v>1.3579877903661393</v>
      </c>
      <c r="BA13" s="179"/>
    </row>
    <row r="14" spans="1:54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9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103">
        <v>195</v>
      </c>
      <c r="AK14" s="103">
        <v>197.45</v>
      </c>
      <c r="AL14" s="6">
        <v>192.8125</v>
      </c>
      <c r="AM14" s="121">
        <v>191.769230769231</v>
      </c>
      <c r="AN14" s="124">
        <v>196.31578947368422</v>
      </c>
      <c r="AO14" s="127">
        <v>197.36842105263159</v>
      </c>
      <c r="AP14" s="127">
        <v>199.30232558139534</v>
      </c>
      <c r="AQ14" s="127">
        <v>198</v>
      </c>
      <c r="AR14" s="127">
        <v>201.0204081632653</v>
      </c>
      <c r="AS14" s="127">
        <v>201.16279069767441</v>
      </c>
      <c r="AT14" s="132">
        <v>203.42105263157896</v>
      </c>
      <c r="AU14" s="132">
        <v>205.53658536585399</v>
      </c>
      <c r="AV14" s="103">
        <v>206.4</v>
      </c>
      <c r="AW14" s="132">
        <v>207.64705882352942</v>
      </c>
      <c r="AX14" s="177">
        <v>207.85714285714286</v>
      </c>
      <c r="AY14" s="180">
        <f t="shared" si="0"/>
        <v>0.10117361392148722</v>
      </c>
      <c r="AZ14" s="181">
        <f t="shared" si="1"/>
        <v>7.8027321139152601</v>
      </c>
      <c r="BA14" s="179"/>
    </row>
    <row r="15" spans="1:54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9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102">
        <v>1944.44</v>
      </c>
      <c r="AK15" s="103">
        <v>1970</v>
      </c>
      <c r="AL15" s="6">
        <v>1896.6666666666699</v>
      </c>
      <c r="AM15" s="121">
        <v>1853.3333333333301</v>
      </c>
      <c r="AN15" s="124">
        <v>1798.3333333333301</v>
      </c>
      <c r="AO15" s="127">
        <v>1822.2222222222222</v>
      </c>
      <c r="AP15" s="127">
        <v>1907.1428571428601</v>
      </c>
      <c r="AQ15" s="127">
        <v>1960</v>
      </c>
      <c r="AR15" s="127">
        <v>1980</v>
      </c>
      <c r="AS15" s="127">
        <v>1985.7142857142858</v>
      </c>
      <c r="AT15" s="132">
        <v>1887.5</v>
      </c>
      <c r="AU15" s="132">
        <v>1906.6666666666699</v>
      </c>
      <c r="AV15" s="103">
        <v>1930</v>
      </c>
      <c r="AW15" s="132">
        <v>1923.5</v>
      </c>
      <c r="AX15" s="177">
        <v>1982.57142857143</v>
      </c>
      <c r="AY15" s="180">
        <f t="shared" si="0"/>
        <v>3.0710386572097756</v>
      </c>
      <c r="AZ15" s="181">
        <f t="shared" si="1"/>
        <v>4.5292493095655511</v>
      </c>
      <c r="BA15" s="179"/>
    </row>
    <row r="16" spans="1:54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9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102">
        <v>172.73</v>
      </c>
      <c r="AK16" s="103">
        <v>174.51</v>
      </c>
      <c r="AL16" s="6">
        <v>179.04761904761901</v>
      </c>
      <c r="AM16" s="121">
        <v>188.99835796387518</v>
      </c>
      <c r="AN16" s="124">
        <v>200.00000000000006</v>
      </c>
      <c r="AO16" s="127">
        <v>282.92682289113299</v>
      </c>
      <c r="AP16" s="127">
        <v>283.87120028835801</v>
      </c>
      <c r="AQ16" s="127">
        <v>261.54497354497363</v>
      </c>
      <c r="AR16" s="127">
        <v>277.27891156462601</v>
      </c>
      <c r="AS16" s="127">
        <v>288.88888888888891</v>
      </c>
      <c r="AT16" s="132">
        <v>321.0144927536233</v>
      </c>
      <c r="AU16" s="132">
        <v>340.80086580086595</v>
      </c>
      <c r="AV16" s="103">
        <v>332</v>
      </c>
      <c r="AW16" s="132">
        <v>327.77777777777771</v>
      </c>
      <c r="AX16" s="177">
        <v>321.28364389233946</v>
      </c>
      <c r="AY16" s="180">
        <f t="shared" si="0"/>
        <v>-1.981261185387944</v>
      </c>
      <c r="AZ16" s="181">
        <f t="shared" si="1"/>
        <v>79.440333024976866</v>
      </c>
      <c r="BA16" s="179"/>
    </row>
    <row r="17" spans="1:53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9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103">
        <v>196.6</v>
      </c>
      <c r="AK17" s="103">
        <v>205.56</v>
      </c>
      <c r="AL17" s="6">
        <v>213.43434343434299</v>
      </c>
      <c r="AM17" s="121">
        <v>225.802469135802</v>
      </c>
      <c r="AN17" s="124">
        <v>246.10856398935866</v>
      </c>
      <c r="AO17" s="127">
        <v>327.05426356589197</v>
      </c>
      <c r="AP17" s="127">
        <v>329.365079365079</v>
      </c>
      <c r="AQ17" s="127">
        <v>302.79220779220782</v>
      </c>
      <c r="AR17" s="127">
        <v>319.71631205673799</v>
      </c>
      <c r="AS17" s="127">
        <v>314.28571428571433</v>
      </c>
      <c r="AT17" s="132">
        <v>366.6666666666668</v>
      </c>
      <c r="AU17" s="132">
        <v>376.23337953693732</v>
      </c>
      <c r="AV17" s="102">
        <v>361.73</v>
      </c>
      <c r="AW17" s="132">
        <v>372.91666666666669</v>
      </c>
      <c r="AX17" s="177">
        <v>360.49382716049382</v>
      </c>
      <c r="AY17" s="180">
        <f t="shared" si="0"/>
        <v>-3.3312642251189803</v>
      </c>
      <c r="AZ17" s="181">
        <f t="shared" si="1"/>
        <v>68.901509176000758</v>
      </c>
      <c r="BA17" s="179"/>
    </row>
    <row r="18" spans="1:53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82">
        <v>1507.3809591836684</v>
      </c>
      <c r="AD18" s="8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02">
        <v>1555.56</v>
      </c>
      <c r="AK18" s="9">
        <v>1563.3377999999998</v>
      </c>
      <c r="AL18" s="6">
        <v>1600</v>
      </c>
      <c r="AM18" s="121">
        <v>1582.6492175999999</v>
      </c>
      <c r="AN18" s="124">
        <v>1533.3333333333301</v>
      </c>
      <c r="AO18" s="17">
        <v>1544.0666666666632</v>
      </c>
      <c r="AP18" s="17">
        <v>1556.4191999999964</v>
      </c>
      <c r="AQ18">
        <v>1557.8199772799962</v>
      </c>
      <c r="AR18" s="129">
        <v>1603.263841</v>
      </c>
      <c r="AS18" s="129">
        <v>1612.8834240460001</v>
      </c>
      <c r="AT18" s="129">
        <v>1622.5607245902761</v>
      </c>
      <c r="AU18" s="129">
        <v>1702.3655825574999</v>
      </c>
      <c r="AV18" s="167">
        <v>1710.8774104702873</v>
      </c>
      <c r="AW18" s="167">
        <v>1714.2991652912278</v>
      </c>
      <c r="AX18" s="186">
        <v>1726.2992594482662</v>
      </c>
      <c r="AY18" s="180">
        <f t="shared" si="0"/>
        <v>0.69999999999998552</v>
      </c>
      <c r="AZ18" s="181">
        <f t="shared" si="1"/>
        <v>7.8937037155166365</v>
      </c>
      <c r="BA18" s="179"/>
    </row>
    <row r="19" spans="1:53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9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103">
        <v>2200</v>
      </c>
      <c r="AK19" s="103">
        <v>2185</v>
      </c>
      <c r="AL19" s="6">
        <v>2150</v>
      </c>
      <c r="AM19" s="121">
        <v>2095.2380952380954</v>
      </c>
      <c r="AN19" s="124">
        <v>2070</v>
      </c>
      <c r="AO19" s="17">
        <v>2084.4899999999998</v>
      </c>
      <c r="AP19" s="127">
        <v>2100.5284190000002</v>
      </c>
      <c r="AQ19" s="127">
        <v>2083.3333333333298</v>
      </c>
      <c r="AR19" s="127">
        <v>2108.5247319</v>
      </c>
      <c r="AS19" s="127">
        <v>2187.8787878787875</v>
      </c>
      <c r="AT19" s="132">
        <v>2216.6666666666702</v>
      </c>
      <c r="AU19" s="132">
        <v>2250.5357142857101</v>
      </c>
      <c r="AV19" s="102">
        <v>2239.39</v>
      </c>
      <c r="AW19" s="132">
        <v>2241.09243697479</v>
      </c>
      <c r="AX19" s="186">
        <v>2256.7800840336131</v>
      </c>
      <c r="AY19" s="180">
        <f t="shared" si="0"/>
        <v>0.69999999999998219</v>
      </c>
      <c r="AZ19" s="181">
        <f t="shared" si="1"/>
        <v>4.9665155364471207</v>
      </c>
      <c r="BA19" s="179"/>
    </row>
    <row r="20" spans="1:53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9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102">
        <v>389.88</v>
      </c>
      <c r="AK20" s="103">
        <v>353.9</v>
      </c>
      <c r="AL20" s="6">
        <v>304.75196045784298</v>
      </c>
      <c r="AM20" s="121">
        <v>289.689494977957</v>
      </c>
      <c r="AN20" s="124">
        <v>255.45021089766823</v>
      </c>
      <c r="AO20" s="127">
        <v>206.99938875741</v>
      </c>
      <c r="AP20" s="127">
        <v>282.07215325883197</v>
      </c>
      <c r="AQ20" s="127">
        <v>273.89119567609299</v>
      </c>
      <c r="AR20" s="127">
        <v>227.22436266946531</v>
      </c>
      <c r="AS20" s="127">
        <v>290.55335359514936</v>
      </c>
      <c r="AT20" s="132">
        <v>315.97909253038119</v>
      </c>
      <c r="AU20" s="132">
        <v>350.44458537105606</v>
      </c>
      <c r="AV20" s="102">
        <v>789.77</v>
      </c>
      <c r="AW20" s="132">
        <v>810.23454665922895</v>
      </c>
      <c r="AX20" s="177">
        <v>757.38197949918197</v>
      </c>
      <c r="AY20" s="180">
        <f t="shared" si="0"/>
        <v>-6.5231194322643331</v>
      </c>
      <c r="AZ20" s="181">
        <f t="shared" si="1"/>
        <v>148.52407130091368</v>
      </c>
      <c r="BA20" s="179"/>
    </row>
    <row r="21" spans="1:53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9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103">
        <v>480</v>
      </c>
      <c r="AK21" s="103">
        <v>482.65</v>
      </c>
      <c r="AL21" s="6">
        <v>455.555555555556</v>
      </c>
      <c r="AM21" s="121">
        <v>448.88888888888903</v>
      </c>
      <c r="AN21" s="124">
        <v>434.54545454545502</v>
      </c>
      <c r="AO21" s="127">
        <v>478.75</v>
      </c>
      <c r="AP21" s="127">
        <v>492.30769230769198</v>
      </c>
      <c r="AQ21" s="127">
        <v>484.61538461538498</v>
      </c>
      <c r="AR21" s="127">
        <v>488.57142857142856</v>
      </c>
      <c r="AS21" s="127">
        <v>495.71428571428601</v>
      </c>
      <c r="AT21" s="132">
        <v>526.36363636363603</v>
      </c>
      <c r="AU21" s="132">
        <v>584</v>
      </c>
      <c r="AV21" s="102">
        <v>633.33000000000004</v>
      </c>
      <c r="AW21" s="132">
        <v>630.58342709999999</v>
      </c>
      <c r="AX21" s="177">
        <v>625.74621300000001</v>
      </c>
      <c r="AY21" s="180">
        <f t="shared" si="0"/>
        <v>-0.7671013686873952</v>
      </c>
      <c r="AZ21" s="181">
        <f t="shared" si="1"/>
        <v>37.358924804877915</v>
      </c>
      <c r="BA21" s="179"/>
    </row>
    <row r="22" spans="1:53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9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103">
        <v>400.73513279999997</v>
      </c>
      <c r="AK22" s="103">
        <v>402.71</v>
      </c>
      <c r="AL22" s="6">
        <v>400.70697727532303</v>
      </c>
      <c r="AM22" s="121">
        <v>397.33333333333297</v>
      </c>
      <c r="AN22" s="124">
        <v>387.07070707070699</v>
      </c>
      <c r="AO22" s="127">
        <v>413.18357487922702</v>
      </c>
      <c r="AP22" s="127">
        <v>420.35042735042703</v>
      </c>
      <c r="AQ22" s="127">
        <v>409.62962962963002</v>
      </c>
      <c r="AR22" s="127">
        <v>413.6</v>
      </c>
      <c r="AS22" s="127">
        <v>432.88888888888903</v>
      </c>
      <c r="AT22" s="132">
        <v>487.60393046107339</v>
      </c>
      <c r="AU22" s="132">
        <v>490.51679586563301</v>
      </c>
      <c r="AV22" s="102">
        <v>518.62</v>
      </c>
      <c r="AW22" s="132">
        <v>503.84384384384401</v>
      </c>
      <c r="AX22" s="177">
        <v>498.45106234761403</v>
      </c>
      <c r="AY22" s="180">
        <f t="shared" si="0"/>
        <v>-1.0703279522258822</v>
      </c>
      <c r="AZ22" s="181">
        <f t="shared" si="1"/>
        <v>24.392908188651706</v>
      </c>
      <c r="BA22" s="179"/>
    </row>
    <row r="23" spans="1:53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9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118">
        <v>473.62418400000001</v>
      </c>
      <c r="AK23" s="103">
        <v>474</v>
      </c>
      <c r="AL23" s="6">
        <v>430</v>
      </c>
      <c r="AM23" s="121">
        <v>420.59317568</v>
      </c>
      <c r="AN23" s="124">
        <v>411.81818181818198</v>
      </c>
      <c r="AO23" s="17">
        <v>475.112727272727</v>
      </c>
      <c r="AP23" s="127">
        <v>485</v>
      </c>
      <c r="AQ23" s="17">
        <v>485.43649999999997</v>
      </c>
      <c r="AR23" s="125">
        <v>492.36418700000002</v>
      </c>
      <c r="AS23" s="17">
        <v>496.30310049600001</v>
      </c>
      <c r="AT23" s="17">
        <v>507.28091909897603</v>
      </c>
      <c r="AU23" s="132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80">
        <f t="shared" si="0"/>
        <v>0.60000000000000286</v>
      </c>
      <c r="AZ23" s="181">
        <f t="shared" si="1"/>
        <v>38.610173771976456</v>
      </c>
      <c r="BA23" s="179"/>
    </row>
    <row r="24" spans="1:53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103">
        <v>550.86352810000005</v>
      </c>
      <c r="AK24" s="103">
        <v>558.46</v>
      </c>
      <c r="AL24" s="6">
        <v>515.892255892256</v>
      </c>
      <c r="AM24" s="121">
        <v>505.71428571428601</v>
      </c>
      <c r="AN24" s="124">
        <v>453.27166612346656</v>
      </c>
      <c r="AO24" s="127">
        <v>504.84848484848487</v>
      </c>
      <c r="AP24" s="127">
        <v>519.43074263791402</v>
      </c>
      <c r="AQ24" s="127">
        <v>524.28571428571399</v>
      </c>
      <c r="AR24" s="127">
        <v>557.05882352941205</v>
      </c>
      <c r="AS24" s="127">
        <v>570.4724185</v>
      </c>
      <c r="AT24" s="132">
        <v>648.27586206896547</v>
      </c>
      <c r="AU24" s="132">
        <v>701.58620689655197</v>
      </c>
      <c r="AV24" s="103">
        <v>762.5</v>
      </c>
      <c r="AW24" s="132">
        <v>758.83333333333303</v>
      </c>
      <c r="AX24" s="177">
        <v>718.18181818181813</v>
      </c>
      <c r="AY24" s="180">
        <f t="shared" si="0"/>
        <v>-5.3571072020445749</v>
      </c>
      <c r="AZ24" s="181">
        <f t="shared" si="1"/>
        <v>39.211591176086635</v>
      </c>
      <c r="BA24" s="179"/>
    </row>
    <row r="25" spans="1:53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9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102">
        <v>357.44</v>
      </c>
      <c r="AK25" s="103">
        <v>384.73</v>
      </c>
      <c r="AL25" s="6">
        <v>355.697572965495</v>
      </c>
      <c r="AM25" s="121">
        <v>336.429378065891</v>
      </c>
      <c r="AN25" s="124">
        <v>301.30211068927468</v>
      </c>
      <c r="AO25" s="127">
        <v>302.34307871562783</v>
      </c>
      <c r="AP25" s="127">
        <v>326.07807005985501</v>
      </c>
      <c r="AQ25" s="127">
        <v>360.55183849373202</v>
      </c>
      <c r="AR25" s="127">
        <v>381.40158994187101</v>
      </c>
      <c r="AS25" s="127">
        <v>392.52526026966825</v>
      </c>
      <c r="AT25" s="132">
        <v>401.36829196158021</v>
      </c>
      <c r="AU25" s="132">
        <v>410.78929075954227</v>
      </c>
      <c r="AV25" s="102">
        <v>484.64</v>
      </c>
      <c r="AW25" s="132">
        <v>473.37864776483701</v>
      </c>
      <c r="AX25" s="177">
        <v>423.42390931144303</v>
      </c>
      <c r="AY25" s="180">
        <f t="shared" si="0"/>
        <v>-10.552807713078408</v>
      </c>
      <c r="AZ25" s="181">
        <f t="shared" si="1"/>
        <v>19.04042689448374</v>
      </c>
      <c r="BA25" s="179"/>
    </row>
    <row r="26" spans="1:53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9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102">
        <v>196.11</v>
      </c>
      <c r="AK26" s="103">
        <v>195.82</v>
      </c>
      <c r="AL26" s="6">
        <v>196.44742003483566</v>
      </c>
      <c r="AM26" s="121">
        <v>187.87317321345901</v>
      </c>
      <c r="AN26" s="124">
        <v>156.15447441297175</v>
      </c>
      <c r="AO26" s="127">
        <v>205.30802062059499</v>
      </c>
      <c r="AP26" s="127">
        <v>209.52971338173401</v>
      </c>
      <c r="AQ26" s="127">
        <v>213.05546940846301</v>
      </c>
      <c r="AR26" s="127">
        <v>241.351635021547</v>
      </c>
      <c r="AS26" s="127">
        <v>298.49829461695799</v>
      </c>
      <c r="AT26" s="132">
        <v>271.90547075179103</v>
      </c>
      <c r="AU26" s="132">
        <v>224.41272475137461</v>
      </c>
      <c r="AV26" s="102">
        <v>282.56</v>
      </c>
      <c r="AW26" s="132">
        <v>279.55605511217902</v>
      </c>
      <c r="AX26" s="177">
        <v>240.72925436620062</v>
      </c>
      <c r="AY26" s="180">
        <f t="shared" si="0"/>
        <v>-13.888735384536083</v>
      </c>
      <c r="AZ26" s="181">
        <f t="shared" si="1"/>
        <v>22.541316309225412</v>
      </c>
      <c r="BA26" s="179"/>
    </row>
    <row r="27" spans="1:53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9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103">
        <v>1600</v>
      </c>
      <c r="AK27" s="103">
        <v>1635.3628100000001</v>
      </c>
      <c r="AL27" s="6">
        <v>1650</v>
      </c>
      <c r="AM27" s="121">
        <v>1604.8563140000001</v>
      </c>
      <c r="AN27" s="124">
        <v>1625</v>
      </c>
      <c r="AO27" s="127">
        <v>1703.51125065411</v>
      </c>
      <c r="AP27" s="127">
        <v>1800</v>
      </c>
      <c r="AQ27" s="127">
        <v>1758.3526400000001</v>
      </c>
      <c r="AR27" s="127">
        <v>1778.0701754386</v>
      </c>
      <c r="AS27" s="127">
        <v>1834.5238095238101</v>
      </c>
      <c r="AT27" s="132">
        <v>1912.9967776584299</v>
      </c>
      <c r="AU27" s="132">
        <v>1923.11594202899</v>
      </c>
      <c r="AV27" s="103">
        <v>2010</v>
      </c>
      <c r="AW27" s="131">
        <v>2022.06</v>
      </c>
      <c r="AX27" s="186">
        <v>2032.1702999999998</v>
      </c>
      <c r="AY27" s="180">
        <f t="shared" si="0"/>
        <v>0.49999999999999134</v>
      </c>
      <c r="AZ27" s="181">
        <f t="shared" si="1"/>
        <v>23.161836363636347</v>
      </c>
      <c r="BA27" s="179"/>
    </row>
    <row r="28" spans="1:53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9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102">
        <v>941.18</v>
      </c>
      <c r="AK28" s="103">
        <v>969.23</v>
      </c>
      <c r="AL28" s="6">
        <v>1018.49206349206</v>
      </c>
      <c r="AM28" s="121">
        <v>976.92307692307702</v>
      </c>
      <c r="AN28" s="124">
        <v>907.61437908496703</v>
      </c>
      <c r="AO28" s="127">
        <v>981.66666666667004</v>
      </c>
      <c r="AP28" s="127">
        <v>1003.0303030303</v>
      </c>
      <c r="AQ28" s="127">
        <v>1000</v>
      </c>
      <c r="AR28" s="127">
        <v>1042.8571428571399</v>
      </c>
      <c r="AS28" s="127">
        <v>1012.2549019607843</v>
      </c>
      <c r="AT28" s="132">
        <v>1082.6797385620901</v>
      </c>
      <c r="AU28" s="132">
        <v>1154.6840958605665</v>
      </c>
      <c r="AV28" s="102">
        <v>1190.9100000000001</v>
      </c>
      <c r="AW28" s="167">
        <v>1198.05546</v>
      </c>
      <c r="AX28" s="186">
        <v>1204.0457372999999</v>
      </c>
      <c r="AY28" s="180">
        <f t="shared" si="0"/>
        <v>0.49999999999999073</v>
      </c>
      <c r="AZ28" s="181">
        <f t="shared" si="1"/>
        <v>18.218470271799671</v>
      </c>
      <c r="BA28" s="179"/>
    </row>
    <row r="29" spans="1:53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9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103">
        <v>362.7</v>
      </c>
      <c r="AK29" s="103">
        <v>405.67</v>
      </c>
      <c r="AL29" s="6">
        <v>398.57764245324103</v>
      </c>
      <c r="AM29" s="121">
        <v>382.96934487563499</v>
      </c>
      <c r="AN29" s="124">
        <v>361.57773386034256</v>
      </c>
      <c r="AO29" s="127">
        <v>417.59615384615398</v>
      </c>
      <c r="AP29" s="127">
        <v>453.552631578947</v>
      </c>
      <c r="AQ29" s="127">
        <v>464.28571428571428</v>
      </c>
      <c r="AR29" s="127">
        <v>455.6728674375733</v>
      </c>
      <c r="AS29" s="127">
        <v>508.03510215274912</v>
      </c>
      <c r="AT29" s="132">
        <v>475.20915526455695</v>
      </c>
      <c r="AU29" s="132">
        <v>409.30335097001802</v>
      </c>
      <c r="AV29" s="102">
        <v>396.72</v>
      </c>
      <c r="AW29" s="132">
        <v>416.451819125616</v>
      </c>
      <c r="AX29" s="177">
        <v>458.30742242507</v>
      </c>
      <c r="AY29" s="180">
        <f t="shared" si="0"/>
        <v>10.050527186394383</v>
      </c>
      <c r="AZ29" s="181">
        <f t="shared" si="1"/>
        <v>14.985732667841786</v>
      </c>
      <c r="BA29" s="179"/>
    </row>
    <row r="30" spans="1:53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9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102">
        <v>107.04</v>
      </c>
      <c r="AK30" s="103">
        <v>145.53</v>
      </c>
      <c r="AL30" s="6">
        <v>152.57199368141343</v>
      </c>
      <c r="AM30" s="121">
        <v>132.86508281723499</v>
      </c>
      <c r="AN30" s="124">
        <v>152.69512163978848</v>
      </c>
      <c r="AO30" s="127">
        <v>159.89278791402899</v>
      </c>
      <c r="AP30" s="127">
        <v>153.454930572823</v>
      </c>
      <c r="AQ30" s="127">
        <v>146.25438958772293</v>
      </c>
      <c r="AR30" s="127">
        <v>150.65843313406612</v>
      </c>
      <c r="AS30" s="127">
        <v>156.32090415046599</v>
      </c>
      <c r="AT30" s="132">
        <v>156.91218053314338</v>
      </c>
      <c r="AU30" s="132">
        <v>170.24040548593825</v>
      </c>
      <c r="AV30" s="102">
        <v>183.97</v>
      </c>
      <c r="AW30" s="132">
        <v>169.92677457345201</v>
      </c>
      <c r="AX30" s="177">
        <v>148.90621351702254</v>
      </c>
      <c r="AY30" s="180">
        <f t="shared" si="0"/>
        <v>-12.370364299090014</v>
      </c>
      <c r="AZ30" s="181">
        <f t="shared" si="1"/>
        <v>-2.4026560025462045</v>
      </c>
      <c r="BA30" s="179"/>
    </row>
    <row r="31" spans="1:53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11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125">
        <v>800</v>
      </c>
      <c r="AO31" s="127">
        <v>850.53477999999996</v>
      </c>
      <c r="AP31" s="17">
        <v>857.33905823999999</v>
      </c>
      <c r="AQ31" s="17">
        <v>858.11066339241586</v>
      </c>
      <c r="AR31" s="125">
        <v>862.4826319</v>
      </c>
      <c r="AS31" s="17">
        <v>870.24497558709993</v>
      </c>
      <c r="AT31" s="132">
        <v>900</v>
      </c>
      <c r="AU31" s="132">
        <v>975</v>
      </c>
      <c r="AV31" s="103">
        <v>1000</v>
      </c>
      <c r="AW31" s="17">
        <v>1004</v>
      </c>
      <c r="AX31" s="17">
        <v>1010.024</v>
      </c>
      <c r="AY31" s="180">
        <f t="shared" si="0"/>
        <v>0.60000000000000009</v>
      </c>
      <c r="AZ31" s="181">
        <f t="shared" si="1"/>
        <v>25.427558260185211</v>
      </c>
      <c r="BA31" s="179"/>
    </row>
    <row r="32" spans="1:53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9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102">
        <v>1004.49</v>
      </c>
      <c r="AK32" s="103">
        <v>1041.05</v>
      </c>
      <c r="AL32" s="6">
        <v>974.82702482702496</v>
      </c>
      <c r="AM32" s="121">
        <v>914.79591836734699</v>
      </c>
      <c r="AN32" s="124">
        <v>969.96900753373995</v>
      </c>
      <c r="AO32" s="127">
        <v>1019.39830195644</v>
      </c>
      <c r="AP32" s="127">
        <v>1057.4637127578301</v>
      </c>
      <c r="AQ32" s="127">
        <v>1074.7967479674801</v>
      </c>
      <c r="AR32" s="127">
        <v>1093.8096843051301</v>
      </c>
      <c r="AS32" s="127">
        <v>1114.8031612848499</v>
      </c>
      <c r="AT32" s="132">
        <v>1178.97871371424</v>
      </c>
      <c r="AU32" s="132">
        <v>1257.70130383131</v>
      </c>
      <c r="AV32" s="102">
        <v>1259.67</v>
      </c>
      <c r="AW32" s="132">
        <v>1273.0840336134499</v>
      </c>
      <c r="AX32" s="177">
        <v>1308.8983960036601</v>
      </c>
      <c r="AY32" s="180">
        <f t="shared" si="0"/>
        <v>2.813197043132861</v>
      </c>
      <c r="AZ32" s="181">
        <f t="shared" si="1"/>
        <v>34.269810198985134</v>
      </c>
      <c r="BA32" s="179"/>
    </row>
    <row r="33" spans="1:53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103">
        <v>1200.8524193999999</v>
      </c>
      <c r="AK33" s="103">
        <v>1250</v>
      </c>
      <c r="AL33" s="6">
        <v>1200</v>
      </c>
      <c r="AM33" s="121">
        <v>1185.74215</v>
      </c>
      <c r="AN33" s="124">
        <v>1200</v>
      </c>
      <c r="AO33" s="127">
        <v>1248.3254300000001</v>
      </c>
      <c r="AP33" s="127">
        <v>1253.3333333333301</v>
      </c>
      <c r="AQ33" s="127">
        <v>1255.2846195</v>
      </c>
      <c r="AR33" s="127">
        <v>1250</v>
      </c>
      <c r="AS33" s="127">
        <v>1233.3333333333333</v>
      </c>
      <c r="AT33" s="132">
        <v>1302.8571428571399</v>
      </c>
      <c r="AU33" s="132">
        <v>1350</v>
      </c>
      <c r="AV33" s="103">
        <v>1445</v>
      </c>
      <c r="AW33" s="132">
        <v>1483.3333333333333</v>
      </c>
      <c r="AX33" s="177">
        <v>1462.5</v>
      </c>
      <c r="AY33" s="180">
        <f t="shared" si="0"/>
        <v>-1.4044943820224669</v>
      </c>
      <c r="AZ33" s="181">
        <f t="shared" si="1"/>
        <v>21.875</v>
      </c>
      <c r="BA33" s="179"/>
    </row>
    <row r="34" spans="1:53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9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102">
        <v>1236.43</v>
      </c>
      <c r="AK34" s="103">
        <v>1252.3800000000001</v>
      </c>
      <c r="AL34" s="6">
        <v>1209.0909090909099</v>
      </c>
      <c r="AM34" s="121">
        <v>1228.57142857143</v>
      </c>
      <c r="AN34" s="124">
        <v>1244.0993788819901</v>
      </c>
      <c r="AO34" s="127">
        <v>1286.6666666666699</v>
      </c>
      <c r="AP34" s="127">
        <v>1292.2222222221999</v>
      </c>
      <c r="AQ34" s="127">
        <v>1312.5</v>
      </c>
      <c r="AR34" s="127">
        <v>1368.3333333333301</v>
      </c>
      <c r="AS34" s="127">
        <v>1426.69696969697</v>
      </c>
      <c r="AT34" s="132">
        <v>1504.0909090909099</v>
      </c>
      <c r="AU34" s="132">
        <v>1562.48196248196</v>
      </c>
      <c r="AV34" s="103">
        <v>1571</v>
      </c>
      <c r="AW34" s="132">
        <v>1578.38095238095</v>
      </c>
      <c r="AX34" s="177">
        <v>1526.83982683983</v>
      </c>
      <c r="AY34" s="180">
        <f t="shared" si="0"/>
        <v>-3.2654426970479733</v>
      </c>
      <c r="AZ34" s="181">
        <f t="shared" si="1"/>
        <v>26.279985678482099</v>
      </c>
      <c r="BA34" s="179"/>
    </row>
    <row r="35" spans="1:53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9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82">
        <v>1733.344589175</v>
      </c>
      <c r="AD35" s="6">
        <v>1724.5436489702499</v>
      </c>
      <c r="AE35" s="8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118">
        <v>1682.5132759000001</v>
      </c>
      <c r="AK35" s="9">
        <v>1692.6083555554001</v>
      </c>
      <c r="AL35" s="30">
        <v>1685.27145</v>
      </c>
      <c r="AM35" s="17">
        <v>1686.7881943049997</v>
      </c>
      <c r="AN35" s="124">
        <v>1620</v>
      </c>
      <c r="AO35" s="127">
        <v>1700</v>
      </c>
      <c r="AP35" s="17">
        <v>1715.2999999999997</v>
      </c>
      <c r="AQ35" s="17">
        <v>1716.8437699999995</v>
      </c>
      <c r="AR35" s="127">
        <v>1745.8615238</v>
      </c>
      <c r="AS35" s="127">
        <v>1802.5384120000001</v>
      </c>
      <c r="AT35" s="132">
        <v>1800</v>
      </c>
      <c r="AU35" s="132">
        <v>1808.4621790000001</v>
      </c>
      <c r="AV35" s="102">
        <v>1890.74</v>
      </c>
      <c r="AW35" s="132">
        <v>1872.25635774023</v>
      </c>
      <c r="AX35" s="177">
        <v>1858.1923076923099</v>
      </c>
      <c r="AY35" s="180">
        <f t="shared" si="0"/>
        <v>-0.75118185550696026</v>
      </c>
      <c r="AZ35" s="181">
        <f t="shared" si="1"/>
        <v>10.260712462215505</v>
      </c>
      <c r="BA35" s="179"/>
    </row>
    <row r="36" spans="1:53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9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103">
        <v>982.2</v>
      </c>
      <c r="AK36" s="103">
        <v>987.98</v>
      </c>
      <c r="AL36" s="6">
        <v>939.41286318448931</v>
      </c>
      <c r="AM36" s="121">
        <v>915.82836164768901</v>
      </c>
      <c r="AN36" s="124">
        <v>876.0308001729569</v>
      </c>
      <c r="AO36" s="127">
        <v>940.69715007214995</v>
      </c>
      <c r="AP36" s="127">
        <v>1022.19642642178</v>
      </c>
      <c r="AQ36" s="127">
        <v>1082.92193030045</v>
      </c>
      <c r="AR36" s="127">
        <v>1103.1385281385301</v>
      </c>
      <c r="AS36" s="127">
        <v>1152.19869019869</v>
      </c>
      <c r="AT36" s="132">
        <v>1178.7630225935025</v>
      </c>
      <c r="AU36" s="132">
        <v>1165.7372510530406</v>
      </c>
      <c r="AV36" s="102">
        <v>1234.45</v>
      </c>
      <c r="AW36" s="132">
        <v>1259.6209054103799</v>
      </c>
      <c r="AX36" s="177">
        <v>1292.5839757390559</v>
      </c>
      <c r="AY36" s="180">
        <f t="shared" si="0"/>
        <v>2.616904037325158</v>
      </c>
      <c r="AZ36" s="181">
        <f t="shared" si="1"/>
        <v>37.594877225479081</v>
      </c>
      <c r="BA36" s="179"/>
    </row>
    <row r="37" spans="1:53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9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102">
        <v>725.22</v>
      </c>
      <c r="AK37" s="103">
        <v>700</v>
      </c>
      <c r="AL37" s="6">
        <v>720</v>
      </c>
      <c r="AM37" s="121">
        <v>726.66666666666697</v>
      </c>
      <c r="AN37" s="124">
        <v>704.7619047619047</v>
      </c>
      <c r="AO37" s="127">
        <v>775</v>
      </c>
      <c r="AP37" s="127">
        <v>780.53128400000003</v>
      </c>
      <c r="AQ37" s="127">
        <v>785.33333333333303</v>
      </c>
      <c r="AR37" s="127">
        <v>766.66666666666663</v>
      </c>
      <c r="AS37" s="127">
        <v>759.99999999999989</v>
      </c>
      <c r="AT37" s="132">
        <v>800.26381200000003</v>
      </c>
      <c r="AU37" s="132">
        <v>866.66666666666697</v>
      </c>
      <c r="AV37" s="102">
        <v>957.78</v>
      </c>
      <c r="AW37" s="132">
        <v>980</v>
      </c>
      <c r="AX37" s="177">
        <v>988.88888888888903</v>
      </c>
      <c r="AY37" s="180">
        <f t="shared" si="0"/>
        <v>0.90702947845806414</v>
      </c>
      <c r="AZ37" s="181">
        <f t="shared" si="1"/>
        <v>37.345679012345698</v>
      </c>
    </row>
    <row r="38" spans="1:53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9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102">
        <v>227.51</v>
      </c>
      <c r="AK38" s="103">
        <v>207.75</v>
      </c>
      <c r="AL38" s="6">
        <v>200.1346801346802</v>
      </c>
      <c r="AM38" s="121">
        <v>192.88888888888897</v>
      </c>
      <c r="AN38" s="124">
        <v>208.33333333333351</v>
      </c>
      <c r="AO38" s="127">
        <v>220.0130718954249</v>
      </c>
      <c r="AP38" s="127">
        <v>225.34663865546233</v>
      </c>
      <c r="AQ38" s="127">
        <v>220.00000000000009</v>
      </c>
      <c r="AR38" s="127">
        <v>226.77002583979342</v>
      </c>
      <c r="AS38" s="127">
        <v>233.88888888888906</v>
      </c>
      <c r="AT38" s="132">
        <v>262.55555555555566</v>
      </c>
      <c r="AU38" s="132">
        <v>266.04938271604942</v>
      </c>
      <c r="AV38" s="102">
        <v>249.74</v>
      </c>
      <c r="AW38" s="132">
        <v>256.55172413793122</v>
      </c>
      <c r="AX38" s="177">
        <v>257.00483091787447</v>
      </c>
      <c r="AY38" s="180">
        <f t="shared" si="0"/>
        <v>0.17661420185960192</v>
      </c>
      <c r="AZ38" s="181">
        <f t="shared" si="1"/>
        <v>28.415940078413016</v>
      </c>
    </row>
    <row r="39" spans="1:53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9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102">
        <v>235.35</v>
      </c>
      <c r="AK39" s="103">
        <v>216.43</v>
      </c>
      <c r="AL39" s="6">
        <v>210.10101010101016</v>
      </c>
      <c r="AM39" s="121">
        <v>197.8600823045268</v>
      </c>
      <c r="AN39" s="124">
        <v>215.20467836257322</v>
      </c>
      <c r="AO39" s="127">
        <v>237.72839506172838</v>
      </c>
      <c r="AP39" s="127">
        <v>239.34663234663199</v>
      </c>
      <c r="AQ39" s="127">
        <v>230.76923076923092</v>
      </c>
      <c r="AR39" s="127">
        <v>235.85858585858603</v>
      </c>
      <c r="AS39" s="127">
        <v>241.97530864197537</v>
      </c>
      <c r="AT39" s="132">
        <v>269.40170940170941</v>
      </c>
      <c r="AU39" s="132">
        <v>271.34502923976612</v>
      </c>
      <c r="AV39" s="102">
        <v>261.33</v>
      </c>
      <c r="AW39" s="132">
        <v>250.75268817204312</v>
      </c>
      <c r="AX39" s="177">
        <v>258.97435897435906</v>
      </c>
      <c r="AY39" s="180">
        <f t="shared" si="0"/>
        <v>3.2787966750230795</v>
      </c>
      <c r="AZ39" s="181">
        <f t="shared" si="1"/>
        <v>23.261834319526635</v>
      </c>
    </row>
    <row r="40" spans="1:53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9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102">
        <v>457.14</v>
      </c>
      <c r="AK40" s="103">
        <v>473.47</v>
      </c>
      <c r="AL40" s="6">
        <v>472.7619047619047</v>
      </c>
      <c r="AM40" s="121">
        <v>446.19047619047615</v>
      </c>
      <c r="AN40" s="124">
        <v>417.43589743589746</v>
      </c>
      <c r="AO40" s="127">
        <v>402.22222222222211</v>
      </c>
      <c r="AP40" s="127">
        <v>428.292682926829</v>
      </c>
      <c r="AQ40" s="127">
        <v>431.51515151515201</v>
      </c>
      <c r="AR40" s="127">
        <v>451.2</v>
      </c>
      <c r="AS40" s="127">
        <v>500.48148148148198</v>
      </c>
      <c r="AT40" s="132">
        <v>552</v>
      </c>
      <c r="AU40" s="132">
        <v>535.55555555555566</v>
      </c>
      <c r="AV40" s="102">
        <v>639.51</v>
      </c>
      <c r="AW40" s="132">
        <v>671.96078431372598</v>
      </c>
      <c r="AX40" s="177">
        <v>708.27160493827205</v>
      </c>
      <c r="AY40" s="180">
        <f t="shared" si="0"/>
        <v>5.4037112688994693</v>
      </c>
      <c r="AZ40" s="181">
        <f t="shared" si="1"/>
        <v>49.815710150118001</v>
      </c>
    </row>
    <row r="41" spans="1:53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9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102">
        <v>209.57</v>
      </c>
      <c r="AK41" s="103">
        <v>210.69</v>
      </c>
      <c r="AL41" s="6">
        <v>184.37280902427014</v>
      </c>
      <c r="AM41" s="121">
        <v>186.25971472073624</v>
      </c>
      <c r="AN41" s="124">
        <v>203.12353823372817</v>
      </c>
      <c r="AO41" s="127">
        <v>227.59869121709031</v>
      </c>
      <c r="AP41" s="127">
        <v>236.92906172253799</v>
      </c>
      <c r="AQ41" s="127">
        <v>235.44211207518384</v>
      </c>
      <c r="AR41" s="127">
        <v>249.36882846236199</v>
      </c>
      <c r="AS41" s="127">
        <v>267.44813773962602</v>
      </c>
      <c r="AT41" s="132">
        <v>326.21952242695278</v>
      </c>
      <c r="AU41" s="132">
        <v>271.99075798184811</v>
      </c>
      <c r="AV41" s="102">
        <v>282.33</v>
      </c>
      <c r="AW41" s="132">
        <v>264.47623409060998</v>
      </c>
      <c r="AX41" s="177">
        <v>308.60299087654198</v>
      </c>
      <c r="AY41" s="180">
        <f t="shared" si="0"/>
        <v>16.684582997659479</v>
      </c>
      <c r="AZ41" s="181">
        <f t="shared" si="1"/>
        <v>67.379882375127593</v>
      </c>
    </row>
    <row r="42" spans="1:53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9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103">
        <v>206.9</v>
      </c>
      <c r="AK42" s="103">
        <v>202.1</v>
      </c>
      <c r="AL42" s="6">
        <v>180.61442163993578</v>
      </c>
      <c r="AM42" s="121">
        <v>181.41713943215399</v>
      </c>
      <c r="AN42" s="124">
        <v>207.36044259844826</v>
      </c>
      <c r="AO42" s="127">
        <v>218.62583744380834</v>
      </c>
      <c r="AP42" s="127">
        <v>225.52881307159299</v>
      </c>
      <c r="AQ42" s="127">
        <v>220.24226686016399</v>
      </c>
      <c r="AR42" s="127">
        <v>227.06299290429999</v>
      </c>
      <c r="AS42" s="127">
        <v>238.06444995559499</v>
      </c>
      <c r="AT42" s="132">
        <v>292.20350358662188</v>
      </c>
      <c r="AU42" s="132">
        <v>210.63922828805434</v>
      </c>
      <c r="AV42" s="102">
        <v>221.6</v>
      </c>
      <c r="AW42" s="132">
        <v>220.17544945384699</v>
      </c>
      <c r="AX42" s="177">
        <v>272.12175805597701</v>
      </c>
      <c r="AY42" s="180">
        <f t="shared" si="0"/>
        <v>23.593142982555356</v>
      </c>
      <c r="AZ42" s="181">
        <f t="shared" si="1"/>
        <v>50.66446831054602</v>
      </c>
    </row>
    <row r="43" spans="1:53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9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102">
        <v>522.22</v>
      </c>
      <c r="AK43" s="103">
        <v>542.11</v>
      </c>
      <c r="AL43" s="6">
        <v>531.25</v>
      </c>
      <c r="AM43" s="121">
        <v>530.84848484848499</v>
      </c>
      <c r="AN43" s="124">
        <v>511.33333333333343</v>
      </c>
      <c r="AO43" s="127">
        <v>515.08771929824559</v>
      </c>
      <c r="AP43" s="127">
        <v>527.36842105263133</v>
      </c>
      <c r="AQ43" s="127">
        <v>538.94736842105249</v>
      </c>
      <c r="AR43" s="127">
        <v>548.42814390000001</v>
      </c>
      <c r="AS43" s="127">
        <v>552.33333333333303</v>
      </c>
      <c r="AT43" s="132">
        <v>609.57264957264954</v>
      </c>
      <c r="AU43" s="132">
        <v>631.00000000000011</v>
      </c>
      <c r="AV43" s="102">
        <v>726.98</v>
      </c>
      <c r="AW43" s="132">
        <v>732.22222222222194</v>
      </c>
      <c r="AX43" s="177">
        <v>758.33333333333337</v>
      </c>
      <c r="AY43" s="180">
        <f t="shared" si="0"/>
        <v>3.5660091047041416</v>
      </c>
      <c r="AZ43" s="181">
        <f t="shared" si="1"/>
        <v>42.745098039215698</v>
      </c>
    </row>
    <row r="44" spans="1:53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9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103">
        <v>720</v>
      </c>
      <c r="AK44" s="103">
        <v>712.86</v>
      </c>
      <c r="AL44" s="6">
        <v>714.28571428571433</v>
      </c>
      <c r="AM44" s="121">
        <v>698.574444444444</v>
      </c>
      <c r="AN44" s="124">
        <v>705.38461538461502</v>
      </c>
      <c r="AO44" s="127">
        <v>750.625</v>
      </c>
      <c r="AP44" s="127">
        <v>791.66666666666663</v>
      </c>
      <c r="AQ44" s="127">
        <v>783.33333333333337</v>
      </c>
      <c r="AR44" s="127">
        <v>779.92307692307702</v>
      </c>
      <c r="AS44" s="127">
        <v>780.76923076923072</v>
      </c>
      <c r="AT44" s="132">
        <v>783.33333333333337</v>
      </c>
      <c r="AU44" s="132">
        <v>800.76923076923094</v>
      </c>
      <c r="AV44" s="102">
        <v>866.67</v>
      </c>
      <c r="AW44" s="132">
        <v>860.90909090909099</v>
      </c>
      <c r="AX44" s="177">
        <v>862.5</v>
      </c>
      <c r="AY44" s="180">
        <f t="shared" si="0"/>
        <v>0.1847940865892195</v>
      </c>
      <c r="AZ44" s="181">
        <f t="shared" si="1"/>
        <v>20.749999999999989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B44"/>
  <sheetViews>
    <sheetView workbookViewId="0">
      <pane xSplit="1" ySplit="1" topLeftCell="AQ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11.29687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9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103">
        <v>500.4</v>
      </c>
      <c r="AK2" s="103">
        <v>485.81</v>
      </c>
      <c r="AL2" s="6">
        <v>473.41463414634148</v>
      </c>
      <c r="AM2" s="121">
        <v>473.65853658536588</v>
      </c>
      <c r="AN2" s="124">
        <v>489.25925925925924</v>
      </c>
      <c r="AO2" s="127">
        <v>515.9375</v>
      </c>
      <c r="AP2" s="127">
        <v>520.84210526315803</v>
      </c>
      <c r="AQ2" s="127">
        <v>525.5742146</v>
      </c>
      <c r="AR2" s="127">
        <v>507.74193548387098</v>
      </c>
      <c r="AS2" s="127">
        <v>507.95882352941197</v>
      </c>
      <c r="AT2" s="132">
        <v>526.19047619047615</v>
      </c>
      <c r="AU2" s="132">
        <v>556.11111111111109</v>
      </c>
      <c r="AV2" s="102">
        <v>560.48</v>
      </c>
      <c r="AW2" s="132">
        <v>574.19354838709683</v>
      </c>
      <c r="AX2" s="177">
        <v>589.73684210526312</v>
      </c>
      <c r="AY2" s="180">
        <f>(AX2-AW2)/AW2*100</f>
        <v>2.7069781194559281</v>
      </c>
      <c r="AZ2" s="181">
        <f>(AX2-AL2)/AL2*100</f>
        <v>24.57089400471812</v>
      </c>
      <c r="BA2" s="179"/>
    </row>
    <row r="3" spans="1:54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9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103">
        <v>45.2</v>
      </c>
      <c r="AK3" s="103">
        <v>43</v>
      </c>
      <c r="AL3" s="6">
        <v>41.428571428571431</v>
      </c>
      <c r="AM3" s="121">
        <v>41.454883720930198</v>
      </c>
      <c r="AN3" s="124">
        <v>42</v>
      </c>
      <c r="AO3" s="127">
        <v>43.532600000000002</v>
      </c>
      <c r="AP3" s="127">
        <v>42.810526315789502</v>
      </c>
      <c r="AQ3" s="127">
        <v>44.263718900000001</v>
      </c>
      <c r="AR3" s="127">
        <v>48.70967741935484</v>
      </c>
      <c r="AS3" s="127">
        <v>48.823529411764703</v>
      </c>
      <c r="AT3" s="132">
        <v>48.695652173913047</v>
      </c>
      <c r="AU3" s="132">
        <v>49.5</v>
      </c>
      <c r="AV3" s="103">
        <v>50</v>
      </c>
      <c r="AW3" s="132">
        <v>49.258064516128997</v>
      </c>
      <c r="AX3" s="177">
        <v>49.578947368421098</v>
      </c>
      <c r="AY3" s="180">
        <f t="shared" ref="AY3:AY44" si="0">(AX3-AW3)/AW3*100</f>
        <v>0.65143211663753364</v>
      </c>
      <c r="AZ3" s="181">
        <f t="shared" ref="AZ3:AZ44" si="1">(AX3-AL3)/AL3*100</f>
        <v>19.673321234119882</v>
      </c>
      <c r="BA3" s="179"/>
    </row>
    <row r="4" spans="1:54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9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102">
        <v>388.19</v>
      </c>
      <c r="AK4" s="103">
        <v>390</v>
      </c>
      <c r="AL4" s="6">
        <v>360.97560975609758</v>
      </c>
      <c r="AM4" s="121">
        <v>353.25581395348797</v>
      </c>
      <c r="AN4" s="124">
        <v>381.48148148148147</v>
      </c>
      <c r="AO4" s="127">
        <v>374.26470588235293</v>
      </c>
      <c r="AP4" s="127">
        <v>384.3671679197995</v>
      </c>
      <c r="AQ4" s="127">
        <v>375</v>
      </c>
      <c r="AR4" s="127">
        <v>384.16666666666669</v>
      </c>
      <c r="AS4" s="127">
        <v>394.32773109243698</v>
      </c>
      <c r="AT4" s="132">
        <v>400.21739130434798</v>
      </c>
      <c r="AU4" s="132">
        <v>426.47058823529414</v>
      </c>
      <c r="AV4" s="102">
        <v>461.04</v>
      </c>
      <c r="AW4" s="132">
        <v>448.28571428571399</v>
      </c>
      <c r="AX4" s="177">
        <v>447.87644787644791</v>
      </c>
      <c r="AY4" s="180">
        <f t="shared" si="0"/>
        <v>-9.1295884794855633E-2</v>
      </c>
      <c r="AZ4" s="181">
        <f t="shared" si="1"/>
        <v>24.073880830637588</v>
      </c>
      <c r="BA4" s="179"/>
    </row>
    <row r="5" spans="1:54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9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102">
        <v>380.77</v>
      </c>
      <c r="AK5" s="103">
        <v>386.53</v>
      </c>
      <c r="AL5" s="6">
        <v>358.67346938775506</v>
      </c>
      <c r="AM5" s="121">
        <v>349.39024390243901</v>
      </c>
      <c r="AN5" s="124">
        <v>348.27586206896552</v>
      </c>
      <c r="AO5" s="127">
        <v>347.91666666666669</v>
      </c>
      <c r="AP5" s="127">
        <v>358.10810810810813</v>
      </c>
      <c r="AQ5" s="127">
        <v>342.21230158730151</v>
      </c>
      <c r="AR5" s="127">
        <v>376.07142857142856</v>
      </c>
      <c r="AS5" s="127">
        <v>379.41176470588238</v>
      </c>
      <c r="AT5" s="132">
        <v>394.56521739130437</v>
      </c>
      <c r="AU5" s="132">
        <v>411.17647058823502</v>
      </c>
      <c r="AV5" s="102">
        <v>432.35</v>
      </c>
      <c r="AW5" s="132">
        <v>426.19047619047598</v>
      </c>
      <c r="AX5" s="177">
        <v>436.40618640618635</v>
      </c>
      <c r="AY5" s="180">
        <f t="shared" si="0"/>
        <v>2.3969822852504796</v>
      </c>
      <c r="AZ5" s="181">
        <f t="shared" si="1"/>
        <v>21.672279567016407</v>
      </c>
      <c r="BA5" s="179"/>
    </row>
    <row r="6" spans="1:54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9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102">
        <v>1168.25</v>
      </c>
      <c r="AK6" s="103">
        <v>1207.5899999999999</v>
      </c>
      <c r="AL6" s="6">
        <v>1143.4454796623847</v>
      </c>
      <c r="AM6" s="121">
        <v>1180.8350314929301</v>
      </c>
      <c r="AN6" s="124">
        <v>1160.9084760964458</v>
      </c>
      <c r="AO6" s="127">
        <v>1210.9050830891663</v>
      </c>
      <c r="AP6" s="127">
        <v>1227.6884940938</v>
      </c>
      <c r="AQ6" s="127">
        <v>1212.2305175163599</v>
      </c>
      <c r="AR6" s="127">
        <v>1219.5523706967756</v>
      </c>
      <c r="AS6" s="127">
        <v>1211.1514242119799</v>
      </c>
      <c r="AT6" s="132">
        <v>1297.041662741</v>
      </c>
      <c r="AU6" s="132">
        <v>1308.42484792756</v>
      </c>
      <c r="AV6" s="102">
        <v>1226.55</v>
      </c>
      <c r="AW6" s="132">
        <v>1196.1288601867752</v>
      </c>
      <c r="AX6" s="177">
        <v>1197.4675320710091</v>
      </c>
      <c r="AY6" s="180">
        <f t="shared" si="0"/>
        <v>0.11191702907535268</v>
      </c>
      <c r="AZ6" s="181">
        <f t="shared" si="1"/>
        <v>4.7244974394909525</v>
      </c>
      <c r="BA6" s="179"/>
    </row>
    <row r="7" spans="1:54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9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102">
        <v>1366.99</v>
      </c>
      <c r="AK7" s="103">
        <v>1410.39</v>
      </c>
      <c r="AL7" s="6">
        <v>1407.8588788307461</v>
      </c>
      <c r="AM7" s="121">
        <v>1419.3671021631999</v>
      </c>
      <c r="AN7" s="124">
        <v>1367.5100300976874</v>
      </c>
      <c r="AO7" s="127">
        <v>1426.6498374485</v>
      </c>
      <c r="AP7" s="127">
        <v>1434.6144896994999</v>
      </c>
      <c r="AQ7" s="127">
        <v>1475.6674904043327</v>
      </c>
      <c r="AR7" s="127">
        <v>1435.2559205500381</v>
      </c>
      <c r="AS7" s="127">
        <v>1502.5958833628799</v>
      </c>
      <c r="AT7" s="132">
        <v>1536.0341443201776</v>
      </c>
      <c r="AU7" s="132">
        <v>1559.31557614242</v>
      </c>
      <c r="AV7" s="102">
        <v>1606.65</v>
      </c>
      <c r="AW7" s="132">
        <v>1625.12265976412</v>
      </c>
      <c r="AX7" s="177">
        <v>1640.11746894924</v>
      </c>
      <c r="AY7" s="180">
        <f t="shared" si="0"/>
        <v>0.9226878411317202</v>
      </c>
      <c r="AZ7" s="181">
        <f t="shared" si="1"/>
        <v>16.497291995017932</v>
      </c>
      <c r="BA7" s="179"/>
    </row>
    <row r="8" spans="1:54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9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102">
        <v>286.36</v>
      </c>
      <c r="AK8" s="103">
        <v>283.87</v>
      </c>
      <c r="AL8" s="6">
        <v>300.57142857142901</v>
      </c>
      <c r="AM8" s="121">
        <v>311.53846153846155</v>
      </c>
      <c r="AN8" s="124">
        <v>296.15384615384613</v>
      </c>
      <c r="AO8" s="127">
        <v>343.75</v>
      </c>
      <c r="AP8" s="127">
        <v>361.36363636363637</v>
      </c>
      <c r="AQ8" s="127">
        <v>351.81818181818198</v>
      </c>
      <c r="AR8" s="127">
        <v>318.75</v>
      </c>
      <c r="AS8" s="127">
        <v>326</v>
      </c>
      <c r="AT8" s="132">
        <v>324.13793103448273</v>
      </c>
      <c r="AU8" s="132">
        <v>341.1764705882353</v>
      </c>
      <c r="AV8" s="103">
        <v>375</v>
      </c>
      <c r="AW8" s="132">
        <v>383.33333333333331</v>
      </c>
      <c r="AX8" s="177">
        <v>340.90909090909093</v>
      </c>
      <c r="AY8" s="180">
        <f t="shared" si="0"/>
        <v>-11.067193675889317</v>
      </c>
      <c r="AZ8" s="181">
        <f t="shared" si="1"/>
        <v>13.420324922225907</v>
      </c>
      <c r="BA8" s="179"/>
    </row>
    <row r="9" spans="1:54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9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102">
        <v>254.55</v>
      </c>
      <c r="AK9" s="103">
        <v>253.23</v>
      </c>
      <c r="AL9" s="6">
        <v>257.14285714285717</v>
      </c>
      <c r="AM9" s="121">
        <v>267.30769230769232</v>
      </c>
      <c r="AN9" s="124">
        <v>265.38461538461536</v>
      </c>
      <c r="AO9" s="127">
        <v>301.1764705882353</v>
      </c>
      <c r="AP9" s="127">
        <v>305.09090909090901</v>
      </c>
      <c r="AQ9" s="127">
        <v>300.63636363636402</v>
      </c>
      <c r="AR9" s="127">
        <v>297.5</v>
      </c>
      <c r="AS9" s="127">
        <v>281.25</v>
      </c>
      <c r="AT9" s="132">
        <v>301.66666666666669</v>
      </c>
      <c r="AU9" s="132">
        <v>312.94117647058823</v>
      </c>
      <c r="AV9" s="102">
        <v>326.47000000000003</v>
      </c>
      <c r="AW9" s="132">
        <v>326.47058823529414</v>
      </c>
      <c r="AX9" s="177">
        <v>350</v>
      </c>
      <c r="AY9" s="180">
        <f t="shared" si="0"/>
        <v>7.2072072072071984</v>
      </c>
      <c r="AZ9" s="181">
        <f t="shared" si="1"/>
        <v>36.1111111111111</v>
      </c>
      <c r="BA9" s="179"/>
    </row>
    <row r="10" spans="1:54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82">
        <v>312.784788338</v>
      </c>
      <c r="AD10" s="82">
        <v>315.287066644704</v>
      </c>
      <c r="AE10" s="8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118">
        <v>503.68532140000002</v>
      </c>
      <c r="AK10" s="9">
        <v>506.20374800699994</v>
      </c>
      <c r="AL10" s="17">
        <v>506.831546</v>
      </c>
      <c r="AM10" s="17">
        <v>507.28769439139995</v>
      </c>
      <c r="AN10" s="125">
        <v>500</v>
      </c>
      <c r="AO10" s="17">
        <v>503.49999999999994</v>
      </c>
      <c r="AP10" s="17">
        <v>508.03149999999988</v>
      </c>
      <c r="AQ10" s="129">
        <v>508.43792519999982</v>
      </c>
      <c r="AR10" s="127">
        <v>515.47281899999996</v>
      </c>
      <c r="AS10" s="129">
        <v>519.0811287329999</v>
      </c>
      <c r="AT10" s="129">
        <v>522.19561550539788</v>
      </c>
      <c r="AU10" s="129">
        <v>537.86148397055979</v>
      </c>
      <c r="AV10" s="167">
        <v>542.70223732629472</v>
      </c>
      <c r="AW10" s="167">
        <v>543.78764180094731</v>
      </c>
      <c r="AX10" s="186">
        <v>548.13794293535489</v>
      </c>
      <c r="AY10" s="180">
        <f t="shared" si="0"/>
        <v>0.79999999999999893</v>
      </c>
      <c r="AZ10" s="181">
        <f t="shared" si="1"/>
        <v>8.1499261956663762</v>
      </c>
      <c r="BA10" s="179"/>
    </row>
    <row r="11" spans="1:54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103">
        <v>650</v>
      </c>
      <c r="AK11" s="103">
        <v>684.74231499999996</v>
      </c>
      <c r="AL11" s="17">
        <v>686.11179962999995</v>
      </c>
      <c r="AM11" s="121">
        <v>700.54248500000006</v>
      </c>
      <c r="AN11" s="124">
        <v>700</v>
      </c>
      <c r="AO11" s="17">
        <v>700.56</v>
      </c>
      <c r="AP11" s="127">
        <v>705.73128689999999</v>
      </c>
      <c r="AQ11" s="129">
        <v>706.29587192951988</v>
      </c>
      <c r="AR11" s="129">
        <v>706.93153821425642</v>
      </c>
      <c r="AS11" s="127">
        <v>710.47138600000005</v>
      </c>
      <c r="AT11" s="132">
        <v>700</v>
      </c>
      <c r="AU11" s="129">
        <v>704.2</v>
      </c>
      <c r="AV11" s="103">
        <v>725</v>
      </c>
      <c r="AW11" s="132">
        <v>730.28351299999997</v>
      </c>
      <c r="AX11" s="186">
        <v>730.86773981039994</v>
      </c>
      <c r="AY11" s="180">
        <f t="shared" si="0"/>
        <v>7.99999999999957E-2</v>
      </c>
      <c r="AZ11" s="181">
        <f t="shared" si="1"/>
        <v>6.5231264357405836</v>
      </c>
      <c r="BA11" s="179"/>
      <c r="BB11" s="183"/>
    </row>
    <row r="12" spans="1:54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103">
        <v>900.63487199999997</v>
      </c>
      <c r="AK12" s="103">
        <v>920.85629400000005</v>
      </c>
      <c r="AL12" s="17">
        <v>922.698006588</v>
      </c>
      <c r="AM12" s="121">
        <v>970</v>
      </c>
      <c r="AN12" s="124">
        <v>930</v>
      </c>
      <c r="AO12" s="17">
        <v>930.74399999999991</v>
      </c>
      <c r="AP12" s="17">
        <v>935.39771999999982</v>
      </c>
      <c r="AQ12" s="129">
        <v>936.14603817599971</v>
      </c>
      <c r="AR12" s="129">
        <v>936.98856961035801</v>
      </c>
      <c r="AS12" s="127">
        <v>1000</v>
      </c>
      <c r="AT12" s="132">
        <v>1100</v>
      </c>
      <c r="AU12" s="129">
        <v>1106.5999999999999</v>
      </c>
      <c r="AV12" s="103">
        <v>1200</v>
      </c>
      <c r="AW12" s="132">
        <v>1220</v>
      </c>
      <c r="AX12" s="186">
        <v>1220.9759999999999</v>
      </c>
      <c r="AY12" s="180">
        <f t="shared" si="0"/>
        <v>7.9999999999990606E-2</v>
      </c>
      <c r="AZ12" s="181">
        <f t="shared" si="1"/>
        <v>32.326719173805039</v>
      </c>
      <c r="BA12" s="179"/>
    </row>
    <row r="13" spans="1:54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8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103">
        <v>185</v>
      </c>
      <c r="AK13" s="103">
        <v>166</v>
      </c>
      <c r="AL13" s="6">
        <v>168.463189</v>
      </c>
      <c r="AM13" s="121">
        <v>167.6352139</v>
      </c>
      <c r="AN13" s="124">
        <v>180</v>
      </c>
      <c r="AO13" s="17">
        <v>190.108</v>
      </c>
      <c r="AP13" s="127">
        <v>195.32531800000001</v>
      </c>
      <c r="AQ13" s="127">
        <v>195</v>
      </c>
      <c r="AR13" s="127">
        <v>195.831524</v>
      </c>
      <c r="AS13" s="127">
        <v>200</v>
      </c>
      <c r="AT13" s="129">
        <v>201.2</v>
      </c>
      <c r="AU13" s="129">
        <v>201.38107999999997</v>
      </c>
      <c r="AV13" s="103">
        <v>202</v>
      </c>
      <c r="AW13" s="132">
        <v>202.1645389</v>
      </c>
      <c r="AX13" s="177">
        <v>203</v>
      </c>
      <c r="AY13" s="180">
        <f t="shared" si="0"/>
        <v>0.41325798507781891</v>
      </c>
      <c r="AZ13" s="181">
        <f t="shared" si="1"/>
        <v>20.501102469335304</v>
      </c>
      <c r="BA13" s="179"/>
    </row>
    <row r="14" spans="1:54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9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102">
        <v>192.77</v>
      </c>
      <c r="AK14" s="103">
        <v>197.73</v>
      </c>
      <c r="AL14" s="6">
        <v>193.697674418605</v>
      </c>
      <c r="AM14" s="121">
        <v>192.85714285714286</v>
      </c>
      <c r="AN14" s="124">
        <v>195.55555555555554</v>
      </c>
      <c r="AO14" s="127">
        <v>202.22222222222223</v>
      </c>
      <c r="AP14" s="127">
        <v>205.70270270270299</v>
      </c>
      <c r="AQ14" s="127">
        <v>200</v>
      </c>
      <c r="AR14" s="127">
        <v>201.66666666666666</v>
      </c>
      <c r="AS14" s="127">
        <v>205.74823710000001</v>
      </c>
      <c r="AT14" s="132">
        <v>200.89130434782601</v>
      </c>
      <c r="AU14" s="132">
        <v>202.444444444444</v>
      </c>
      <c r="AV14" s="103">
        <v>203</v>
      </c>
      <c r="AW14" s="132">
        <v>203.63636363636363</v>
      </c>
      <c r="AX14" s="177">
        <v>206.111111111111</v>
      </c>
      <c r="AY14" s="180">
        <f t="shared" si="0"/>
        <v>1.2152777777777286</v>
      </c>
      <c r="AZ14" s="181">
        <f t="shared" si="1"/>
        <v>6.4086658395696592</v>
      </c>
      <c r="BA14" s="179"/>
    </row>
    <row r="15" spans="1:54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9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102">
        <v>1714.29</v>
      </c>
      <c r="AK15" s="103">
        <v>1742.86</v>
      </c>
      <c r="AL15" s="6">
        <v>1698.3333333333301</v>
      </c>
      <c r="AM15" s="121">
        <v>1701.76470588235</v>
      </c>
      <c r="AN15" s="124">
        <v>1740</v>
      </c>
      <c r="AO15" s="127">
        <v>1800</v>
      </c>
      <c r="AP15" s="127">
        <v>1858.25</v>
      </c>
      <c r="AQ15" s="127">
        <v>1908.57142857143</v>
      </c>
      <c r="AR15" s="127">
        <v>1937.1666666666699</v>
      </c>
      <c r="AS15" s="127">
        <v>1992.8571428571399</v>
      </c>
      <c r="AT15" s="132">
        <v>1966.6666666666699</v>
      </c>
      <c r="AU15" s="132">
        <v>1985</v>
      </c>
      <c r="AV15" s="102">
        <v>2016.67</v>
      </c>
      <c r="AW15" s="132">
        <v>2035.1428571428601</v>
      </c>
      <c r="AX15" s="177">
        <v>1975.2941176470599</v>
      </c>
      <c r="AY15" s="180">
        <f t="shared" si="0"/>
        <v>-2.9407635579854023</v>
      </c>
      <c r="AZ15" s="181">
        <f t="shared" si="1"/>
        <v>16.307798880101888</v>
      </c>
      <c r="BA15" s="179"/>
    </row>
    <row r="16" spans="1:54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9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102">
        <v>154.37</v>
      </c>
      <c r="AK16" s="103">
        <v>153.68</v>
      </c>
      <c r="AL16" s="6">
        <v>158.69324473975641</v>
      </c>
      <c r="AM16" s="121">
        <v>160.681405895692</v>
      </c>
      <c r="AN16" s="124">
        <v>201.53061224489798</v>
      </c>
      <c r="AO16" s="127">
        <v>224.38271604938299</v>
      </c>
      <c r="AP16" s="127">
        <v>239.98538011695908</v>
      </c>
      <c r="AQ16" s="127">
        <v>265.91116231438804</v>
      </c>
      <c r="AR16" s="127">
        <v>268.30357142857139</v>
      </c>
      <c r="AS16" s="127">
        <v>250.66326530612201</v>
      </c>
      <c r="AT16" s="132">
        <v>272.6708074534161</v>
      </c>
      <c r="AU16" s="132">
        <v>302.56302521008399</v>
      </c>
      <c r="AV16" s="102">
        <v>306.18</v>
      </c>
      <c r="AW16" s="132">
        <v>328.65079365079362</v>
      </c>
      <c r="AX16" s="177">
        <v>320.78144078144084</v>
      </c>
      <c r="AY16" s="180">
        <f t="shared" si="0"/>
        <v>-2.3944420708487093</v>
      </c>
      <c r="AZ16" s="181">
        <f t="shared" si="1"/>
        <v>102.13931683575785</v>
      </c>
      <c r="BA16" s="179"/>
    </row>
    <row r="17" spans="1:53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9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102">
        <v>174.45</v>
      </c>
      <c r="AK17" s="103">
        <v>174.61</v>
      </c>
      <c r="AL17" s="6">
        <v>182.46933621933599</v>
      </c>
      <c r="AM17" s="121">
        <v>195.619803476946</v>
      </c>
      <c r="AN17" s="124">
        <v>231.31868131868134</v>
      </c>
      <c r="AO17" s="127">
        <v>241.71957671957699</v>
      </c>
      <c r="AP17" s="127">
        <v>289.6868296868297</v>
      </c>
      <c r="AQ17" s="127">
        <v>292.9334733893557</v>
      </c>
      <c r="AR17" s="127">
        <v>315.62499999999994</v>
      </c>
      <c r="AS17" s="127">
        <v>300.87755102040802</v>
      </c>
      <c r="AT17" s="132">
        <v>333.54037267080753</v>
      </c>
      <c r="AU17" s="132">
        <v>379.3650793650794</v>
      </c>
      <c r="AV17" s="102">
        <v>362.39</v>
      </c>
      <c r="AW17" s="132">
        <v>365.84741423451101</v>
      </c>
      <c r="AX17" s="177">
        <v>390.10025062656638</v>
      </c>
      <c r="AY17" s="180">
        <f t="shared" si="0"/>
        <v>6.6292217597878427</v>
      </c>
      <c r="AZ17" s="181">
        <f t="shared" si="1"/>
        <v>113.78948304916783</v>
      </c>
      <c r="BA17" s="179"/>
    </row>
    <row r="18" spans="1:53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82">
        <v>1332.2111763</v>
      </c>
      <c r="AD18" s="82">
        <v>1340.2044433578001</v>
      </c>
      <c r="AE18" s="8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125">
        <v>1220</v>
      </c>
      <c r="AO18">
        <v>1228.54</v>
      </c>
      <c r="AP18" s="17">
        <v>1238.36832</v>
      </c>
      <c r="AQ18" s="129">
        <v>1239.359014656</v>
      </c>
      <c r="AR18" s="129">
        <v>1246.7951687439361</v>
      </c>
      <c r="AS18" s="129">
        <v>1223.0291445876601</v>
      </c>
      <c r="AT18" s="129">
        <v>1230.3673194551861</v>
      </c>
      <c r="AU18" s="129">
        <v>1316.4930318170493</v>
      </c>
      <c r="AV18" s="131">
        <v>1324.3919900079516</v>
      </c>
      <c r="AW18" s="167">
        <v>1331.0139499579911</v>
      </c>
      <c r="AX18" s="186">
        <v>1341.6620615576551</v>
      </c>
      <c r="AY18" s="180">
        <f t="shared" si="0"/>
        <v>0.80000000000000038</v>
      </c>
      <c r="AZ18" s="181">
        <f t="shared" si="1"/>
        <v>9.6300973596154602</v>
      </c>
      <c r="BA18" s="179"/>
    </row>
    <row r="19" spans="1:53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9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103">
        <v>2155.7423180000001</v>
      </c>
      <c r="AL19" s="6">
        <v>2138.5648900000001</v>
      </c>
      <c r="AM19" s="121">
        <v>2100.8574230999998</v>
      </c>
      <c r="AN19" s="124">
        <v>2033.3333333333001</v>
      </c>
      <c r="AO19" s="127">
        <v>2104.3652310000002</v>
      </c>
      <c r="AP19" s="127">
        <v>2150.4274099999998</v>
      </c>
      <c r="AQ19" s="127">
        <v>2200.5317289</v>
      </c>
      <c r="AR19" s="129">
        <v>2213.7349192734</v>
      </c>
      <c r="AS19" s="127">
        <v>2215.4826589999998</v>
      </c>
      <c r="AT19" s="132">
        <v>2311.1111111111099</v>
      </c>
      <c r="AU19" s="132">
        <v>2353.3333333333298</v>
      </c>
      <c r="AV19" s="131">
        <v>2367.4533333333297</v>
      </c>
      <c r="AW19" s="167">
        <v>2379.2905999999962</v>
      </c>
      <c r="AX19" s="177">
        <v>2350.4826512999998</v>
      </c>
      <c r="AY19" s="180">
        <f t="shared" si="0"/>
        <v>-1.2107789061158147</v>
      </c>
      <c r="AZ19" s="181">
        <f t="shared" si="1"/>
        <v>9.909344452952265</v>
      </c>
      <c r="BA19" s="179"/>
    </row>
    <row r="20" spans="1:53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9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103">
        <v>168</v>
      </c>
      <c r="AK20" s="103">
        <v>211.86</v>
      </c>
      <c r="AL20" s="6">
        <v>221.76282770090799</v>
      </c>
      <c r="AM20" s="121">
        <v>256.01742092565399</v>
      </c>
      <c r="AN20" s="124">
        <v>290.76305318359726</v>
      </c>
      <c r="AO20" s="127">
        <v>294.40512196906099</v>
      </c>
      <c r="AP20" s="127">
        <v>298.21690535913501</v>
      </c>
      <c r="AQ20" s="127">
        <v>274.55462184874</v>
      </c>
      <c r="AR20" s="127">
        <v>257.51302883250202</v>
      </c>
      <c r="AS20" s="127">
        <v>309.02487032517996</v>
      </c>
      <c r="AT20" s="132">
        <v>317.17405669952865</v>
      </c>
      <c r="AU20" s="132">
        <v>352.72845993776815</v>
      </c>
      <c r="AV20" s="102">
        <v>978.35</v>
      </c>
      <c r="AW20" s="132">
        <v>985.075365096121</v>
      </c>
      <c r="AX20" s="177">
        <v>898.98412698412699</v>
      </c>
      <c r="AY20" s="180">
        <f t="shared" si="0"/>
        <v>-8.7395585315031674</v>
      </c>
      <c r="AZ20" s="181">
        <f t="shared" si="1"/>
        <v>305.38089106465975</v>
      </c>
      <c r="BA20" s="179"/>
    </row>
    <row r="21" spans="1:53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9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102">
        <v>533.33000000000004</v>
      </c>
      <c r="AK21" s="103">
        <v>542.95742129999996</v>
      </c>
      <c r="AL21" s="6">
        <v>512.52525252525197</v>
      </c>
      <c r="AM21" s="121">
        <v>500.48293100000001</v>
      </c>
      <c r="AN21" s="124">
        <v>444.44444444444446</v>
      </c>
      <c r="AO21" s="127">
        <v>537.77777777777806</v>
      </c>
      <c r="AP21" s="127">
        <v>540.33333333333303</v>
      </c>
      <c r="AQ21" s="127">
        <v>535.24165870000002</v>
      </c>
      <c r="AR21" s="127">
        <v>518.51851851851859</v>
      </c>
      <c r="AS21" s="127">
        <v>522.22222222222229</v>
      </c>
      <c r="AT21" s="132">
        <v>596.29629629629642</v>
      </c>
      <c r="AU21" s="129">
        <v>601.18518518518499</v>
      </c>
      <c r="AV21" s="102">
        <v>652.78</v>
      </c>
      <c r="AW21" s="132">
        <v>650.1436741</v>
      </c>
      <c r="AX21" s="186">
        <v>651.99496716689998</v>
      </c>
      <c r="AY21" s="180">
        <f t="shared" si="0"/>
        <v>0.28475137737250872</v>
      </c>
      <c r="AZ21" s="181">
        <f t="shared" si="1"/>
        <v>27.212262021133562</v>
      </c>
      <c r="BA21" s="179"/>
    </row>
    <row r="22" spans="1:53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9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102">
        <v>431.52</v>
      </c>
      <c r="AK22" s="103">
        <v>426.87</v>
      </c>
      <c r="AL22" s="6">
        <v>404.59165638683885</v>
      </c>
      <c r="AM22" s="121">
        <v>396.84989429175499</v>
      </c>
      <c r="AN22" s="124">
        <v>364.6825396825397</v>
      </c>
      <c r="AO22" s="127">
        <v>430.76599326599347</v>
      </c>
      <c r="AP22" s="127">
        <v>434.51182067723403</v>
      </c>
      <c r="AQ22" s="127">
        <v>432.26010101010093</v>
      </c>
      <c r="AR22" s="127">
        <v>461.14267676767707</v>
      </c>
      <c r="AS22" s="127">
        <v>446.92513368983981</v>
      </c>
      <c r="AT22" s="132">
        <v>529.62962962962956</v>
      </c>
      <c r="AU22" s="132">
        <v>530.90123456790104</v>
      </c>
      <c r="AV22" s="102">
        <v>575.30999999999995</v>
      </c>
      <c r="AW22" s="132">
        <v>565.31029040404098</v>
      </c>
      <c r="AX22" s="177">
        <v>534.89658489658495</v>
      </c>
      <c r="AY22" s="180">
        <f t="shared" si="0"/>
        <v>-5.3800021021585538</v>
      </c>
      <c r="AZ22" s="181">
        <f t="shared" si="1"/>
        <v>32.206528842789268</v>
      </c>
      <c r="BA22" s="179"/>
    </row>
    <row r="23" spans="1:53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9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102">
        <v>492.84</v>
      </c>
      <c r="AK23" s="103">
        <v>488.54</v>
      </c>
      <c r="AL23" s="6">
        <v>486.09168609168603</v>
      </c>
      <c r="AM23" s="121">
        <v>461.94444444444434</v>
      </c>
      <c r="AN23" s="124">
        <v>451.63398692810455</v>
      </c>
      <c r="AO23" s="127">
        <v>507.14285714285705</v>
      </c>
      <c r="AP23" s="127">
        <v>510.35802469135803</v>
      </c>
      <c r="AQ23" s="127">
        <v>522.40740740740796</v>
      </c>
      <c r="AR23" s="127">
        <v>523.470085470085</v>
      </c>
      <c r="AS23" s="127">
        <v>519.44444444444434</v>
      </c>
      <c r="AT23" s="132">
        <v>585.7777777777776</v>
      </c>
      <c r="AU23" s="132">
        <v>589.778927996319</v>
      </c>
      <c r="AV23" s="102">
        <v>623.33000000000004</v>
      </c>
      <c r="AW23" s="132">
        <v>623.65079365079396</v>
      </c>
      <c r="AX23" s="177">
        <v>602.18855218855208</v>
      </c>
      <c r="AY23" s="180">
        <f t="shared" si="0"/>
        <v>-3.4413876612910093</v>
      </c>
      <c r="AZ23" s="181">
        <f t="shared" si="1"/>
        <v>23.883738277919857</v>
      </c>
      <c r="BA23" s="179"/>
    </row>
    <row r="24" spans="1:53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102">
        <v>610.99</v>
      </c>
      <c r="AK24" s="103">
        <v>589.72</v>
      </c>
      <c r="AL24" s="6">
        <v>545.04302282080027</v>
      </c>
      <c r="AM24" s="121">
        <v>534.83164983165</v>
      </c>
      <c r="AN24" s="124">
        <v>519.34156378600835</v>
      </c>
      <c r="AO24" s="127">
        <v>570.79797979798002</v>
      </c>
      <c r="AP24" s="127">
        <v>608.87825624667767</v>
      </c>
      <c r="AQ24" s="127">
        <v>621.00799663299699</v>
      </c>
      <c r="AR24" s="127">
        <v>606.97601010101005</v>
      </c>
      <c r="AS24" s="127">
        <v>647.3187759952466</v>
      </c>
      <c r="AT24" s="132">
        <v>691.23931623931594</v>
      </c>
      <c r="AU24" s="132">
        <v>698.90123456790104</v>
      </c>
      <c r="AV24" s="102">
        <v>789.13</v>
      </c>
      <c r="AW24" s="132">
        <v>785.57733585858603</v>
      </c>
      <c r="AX24" s="177">
        <v>760.84693084693095</v>
      </c>
      <c r="AY24" s="180">
        <f t="shared" si="0"/>
        <v>-3.1480547977655595</v>
      </c>
      <c r="AZ24" s="181">
        <f t="shared" si="1"/>
        <v>39.593921762224419</v>
      </c>
      <c r="BA24" s="179"/>
    </row>
    <row r="25" spans="1:53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9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102">
        <v>305.27999999999997</v>
      </c>
      <c r="AK25" s="103">
        <v>317.20999999999998</v>
      </c>
      <c r="AL25" s="6">
        <v>299.48404347182367</v>
      </c>
      <c r="AM25" s="121">
        <v>320.44199189027302</v>
      </c>
      <c r="AN25" s="124">
        <v>315.41503280065376</v>
      </c>
      <c r="AO25" s="127">
        <v>317.2450952887794</v>
      </c>
      <c r="AP25" s="127">
        <v>359.32195841698115</v>
      </c>
      <c r="AQ25" s="127">
        <v>360.72655577622601</v>
      </c>
      <c r="AR25" s="127">
        <v>402.17323417323399</v>
      </c>
      <c r="AS25" s="127">
        <v>440.267273690634</v>
      </c>
      <c r="AT25" s="132">
        <v>406.48361013199428</v>
      </c>
      <c r="AU25" s="132">
        <v>436.61075899981989</v>
      </c>
      <c r="AV25" s="102">
        <v>508.2</v>
      </c>
      <c r="AW25" s="132">
        <v>505.49860370218897</v>
      </c>
      <c r="AX25" s="177">
        <v>473.76066234985399</v>
      </c>
      <c r="AY25" s="180">
        <f t="shared" si="0"/>
        <v>-6.2785418436156899</v>
      </c>
      <c r="AZ25" s="181">
        <f t="shared" si="1"/>
        <v>58.192288596646648</v>
      </c>
      <c r="BA25" s="179"/>
    </row>
    <row r="26" spans="1:53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9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102">
        <v>164.64</v>
      </c>
      <c r="AK26" s="103">
        <v>161.81</v>
      </c>
      <c r="AL26" s="6">
        <v>168.69213000155872</v>
      </c>
      <c r="AM26" s="121">
        <v>169.336249027261</v>
      </c>
      <c r="AN26" s="124">
        <v>152.25167556050775</v>
      </c>
      <c r="AO26" s="127">
        <v>208.37309346602009</v>
      </c>
      <c r="AP26" s="127">
        <v>210.607947815373</v>
      </c>
      <c r="AQ26" s="127">
        <v>195.51516258677401</v>
      </c>
      <c r="AR26" s="127">
        <v>200.44709351145301</v>
      </c>
      <c r="AS26" s="127">
        <v>254.954449542991</v>
      </c>
      <c r="AT26" s="132">
        <v>208.37321468421001</v>
      </c>
      <c r="AU26" s="132">
        <v>204.64083717024519</v>
      </c>
      <c r="AV26" s="102">
        <v>194.19</v>
      </c>
      <c r="AW26" s="132">
        <v>199.31538289246586</v>
      </c>
      <c r="AX26" s="177">
        <v>222.2471715824779</v>
      </c>
      <c r="AY26" s="180">
        <f t="shared" si="0"/>
        <v>11.505277895376565</v>
      </c>
      <c r="AZ26" s="181">
        <f t="shared" si="1"/>
        <v>31.747208112449783</v>
      </c>
      <c r="BA26" s="179"/>
    </row>
    <row r="27" spans="1:53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9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102">
        <v>1467.86</v>
      </c>
      <c r="AK27" s="103">
        <v>1464.76</v>
      </c>
      <c r="AL27" s="6">
        <v>1500.6354920000001</v>
      </c>
      <c r="AM27" s="121">
        <v>1558.7352189999999</v>
      </c>
      <c r="AN27" s="124">
        <v>1487.30158730159</v>
      </c>
      <c r="AO27" s="127">
        <v>1398</v>
      </c>
      <c r="AP27" s="127">
        <v>1400.57142857143</v>
      </c>
      <c r="AQ27" s="127">
        <v>1425.2747252747299</v>
      </c>
      <c r="AR27" s="127">
        <v>1462.7142857142901</v>
      </c>
      <c r="AS27" s="127">
        <v>1498.0994152046801</v>
      </c>
      <c r="AT27" s="132">
        <v>1505.39215686275</v>
      </c>
      <c r="AU27" s="132">
        <v>1576.4705882352901</v>
      </c>
      <c r="AV27" s="102">
        <v>1607.78</v>
      </c>
      <c r="AW27" s="132">
        <v>1635.584132</v>
      </c>
      <c r="AX27" s="177">
        <v>1666.6666666666667</v>
      </c>
      <c r="AY27" s="180">
        <f t="shared" si="0"/>
        <v>1.9003935082604964</v>
      </c>
      <c r="AZ27" s="181">
        <f t="shared" si="1"/>
        <v>11.064057564397965</v>
      </c>
      <c r="BA27" s="179"/>
    </row>
    <row r="28" spans="1:53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9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102">
        <v>1021.9</v>
      </c>
      <c r="AK28" s="103">
        <v>1050.3499999999999</v>
      </c>
      <c r="AL28" s="6">
        <v>1136.50793650794</v>
      </c>
      <c r="AM28" s="121">
        <v>1169.23076923076</v>
      </c>
      <c r="AN28" s="124">
        <v>1131.5384615384601</v>
      </c>
      <c r="AO28" s="127">
        <v>1204.4871794871799</v>
      </c>
      <c r="AP28" s="127">
        <v>1271.7074592074591</v>
      </c>
      <c r="AQ28" s="127">
        <v>1280.952380952381</v>
      </c>
      <c r="AR28" s="127">
        <v>1253.80952380952</v>
      </c>
      <c r="AS28" s="127">
        <v>1280.5194805194801</v>
      </c>
      <c r="AT28" s="132">
        <v>1258.8235294117601</v>
      </c>
      <c r="AU28" s="132">
        <v>1281.42857142857</v>
      </c>
      <c r="AV28" s="102">
        <v>1288.8900000000001</v>
      </c>
      <c r="AW28" s="132">
        <v>1315.4761904761904</v>
      </c>
      <c r="AX28" s="177">
        <v>1381.96013289037</v>
      </c>
      <c r="AY28" s="180">
        <f t="shared" si="0"/>
        <v>5.0539829527521176</v>
      </c>
      <c r="AZ28" s="181">
        <f t="shared" si="1"/>
        <v>21.597050799012628</v>
      </c>
      <c r="BA28" s="179"/>
    </row>
    <row r="29" spans="1:53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9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102">
        <v>391.67</v>
      </c>
      <c r="AK29" s="103">
        <v>400.25</v>
      </c>
      <c r="AL29" s="6">
        <v>450</v>
      </c>
      <c r="AM29" s="121">
        <v>433.33333333333331</v>
      </c>
      <c r="AN29" s="124">
        <v>420</v>
      </c>
      <c r="AO29" s="127">
        <v>450</v>
      </c>
      <c r="AP29" s="127">
        <v>453.33333333333297</v>
      </c>
      <c r="AQ29" s="127">
        <v>450</v>
      </c>
      <c r="AR29" s="127">
        <v>445</v>
      </c>
      <c r="AS29" s="127">
        <v>433.33333333333331</v>
      </c>
      <c r="AT29" s="132">
        <v>475</v>
      </c>
      <c r="AU29" s="132">
        <v>500</v>
      </c>
      <c r="AV29" s="103">
        <v>525</v>
      </c>
      <c r="AW29" s="132">
        <v>535.15873015873001</v>
      </c>
      <c r="AX29" s="177">
        <v>581.25</v>
      </c>
      <c r="AY29" s="180">
        <f t="shared" si="0"/>
        <v>8.6126353255227954</v>
      </c>
      <c r="AZ29" s="181">
        <f t="shared" si="1"/>
        <v>29.166666666666668</v>
      </c>
      <c r="BA29" s="179"/>
    </row>
    <row r="30" spans="1:53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9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102">
        <v>106.39</v>
      </c>
      <c r="AK30" s="103">
        <v>145.84</v>
      </c>
      <c r="AL30" s="6">
        <v>140.59174408338782</v>
      </c>
      <c r="AM30" s="121">
        <v>115.665608636271</v>
      </c>
      <c r="AN30" s="124">
        <v>144.59984459984457</v>
      </c>
      <c r="AO30" s="127">
        <v>157.48849914454189</v>
      </c>
      <c r="AP30" s="127">
        <v>171.57324257447931</v>
      </c>
      <c r="AQ30" s="127">
        <v>182.62894180105801</v>
      </c>
      <c r="AR30" s="127">
        <v>178.66725927374901</v>
      </c>
      <c r="AS30" s="127">
        <v>153.75976849122199</v>
      </c>
      <c r="AT30" s="132">
        <v>133.30543679043299</v>
      </c>
      <c r="AU30" s="132">
        <v>133.76759451206419</v>
      </c>
      <c r="AV30" s="102">
        <v>149.83000000000001</v>
      </c>
      <c r="AW30" s="132">
        <v>132.83748028267516</v>
      </c>
      <c r="AX30" s="177">
        <v>200.316683316683</v>
      </c>
      <c r="AY30" s="180">
        <f t="shared" si="0"/>
        <v>50.798316025276613</v>
      </c>
      <c r="AZ30" s="181">
        <f t="shared" si="1"/>
        <v>42.481114109994323</v>
      </c>
      <c r="BA30" s="179"/>
    </row>
    <row r="31" spans="1:53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9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103">
        <v>1100</v>
      </c>
      <c r="AL31" s="6">
        <v>1058.1025641025601</v>
      </c>
      <c r="AM31" s="121">
        <v>981.02564102564099</v>
      </c>
      <c r="AN31" s="124">
        <v>971.42857142857099</v>
      </c>
      <c r="AO31" s="127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132">
        <v>1050</v>
      </c>
      <c r="AV31" s="17">
        <v>1056.3</v>
      </c>
      <c r="AW31" s="17">
        <v>1058.4125999999999</v>
      </c>
      <c r="AX31" s="17">
        <v>1063.7046629999998</v>
      </c>
      <c r="AY31" s="180">
        <f t="shared" si="0"/>
        <v>0.49999999999998784</v>
      </c>
      <c r="AZ31" s="181">
        <f t="shared" si="1"/>
        <v>0.52944762516392918</v>
      </c>
      <c r="BA31" s="179"/>
    </row>
    <row r="32" spans="1:53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9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103">
        <v>951</v>
      </c>
      <c r="AK32" s="103">
        <v>968.13</v>
      </c>
      <c r="AL32" s="6">
        <v>939.889673818245</v>
      </c>
      <c r="AM32" s="121">
        <v>930.69787931336214</v>
      </c>
      <c r="AN32" s="124">
        <v>994.60655834858005</v>
      </c>
      <c r="AO32" s="127">
        <v>1068.4723171565299</v>
      </c>
      <c r="AP32" s="127">
        <v>1119.98534798535</v>
      </c>
      <c r="AQ32" s="127">
        <v>1110.1098901098901</v>
      </c>
      <c r="AR32" s="127">
        <v>1158.3833813245601</v>
      </c>
      <c r="AS32" s="127">
        <v>1192.80361755634</v>
      </c>
      <c r="AT32" s="132">
        <v>1198.3634665987604</v>
      </c>
      <c r="AU32" s="132">
        <v>1218.68316605159</v>
      </c>
      <c r="AV32" s="102">
        <v>1300.23</v>
      </c>
      <c r="AW32" s="132">
        <v>1301.5378870642</v>
      </c>
      <c r="AX32" s="177">
        <v>1297.97349491817</v>
      </c>
      <c r="AY32" s="180">
        <f t="shared" si="0"/>
        <v>-0.27386003753375493</v>
      </c>
      <c r="AZ32" s="181">
        <f t="shared" si="1"/>
        <v>38.098495076047712</v>
      </c>
      <c r="BA32" s="179"/>
    </row>
    <row r="33" spans="1:53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9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103">
        <v>1250</v>
      </c>
      <c r="AK33" s="103">
        <v>1260</v>
      </c>
      <c r="AL33">
        <v>1262.52</v>
      </c>
      <c r="AM33" s="121">
        <v>1250</v>
      </c>
      <c r="AN33" s="124">
        <v>1200</v>
      </c>
      <c r="AO33" s="127">
        <v>1250.8524299999999</v>
      </c>
      <c r="AP33" s="127">
        <v>1285.6312834</v>
      </c>
      <c r="AQ33" s="127">
        <v>1270.5742318</v>
      </c>
      <c r="AR33" s="127">
        <v>1300</v>
      </c>
      <c r="AS33" s="127">
        <v>1250</v>
      </c>
      <c r="AT33" s="132">
        <v>1275</v>
      </c>
      <c r="AU33" s="132">
        <v>1327.8872642509</v>
      </c>
      <c r="AV33" s="102">
        <v>1373.33</v>
      </c>
      <c r="AW33" s="132">
        <v>1382.386154</v>
      </c>
      <c r="AX33" s="186">
        <v>1390.680470924</v>
      </c>
      <c r="AY33" s="180">
        <f t="shared" si="0"/>
        <v>0.59999999999999898</v>
      </c>
      <c r="AZ33" s="181">
        <f t="shared" si="1"/>
        <v>10.151163619110989</v>
      </c>
      <c r="BA33" s="179"/>
    </row>
    <row r="34" spans="1:53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9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102">
        <v>2706.58</v>
      </c>
      <c r="AK34" s="103">
        <v>2692.28</v>
      </c>
      <c r="AL34" s="6">
        <v>2694.3582227228499</v>
      </c>
      <c r="AM34" s="121">
        <v>2654.9234360410801</v>
      </c>
      <c r="AN34" s="124">
        <v>2619.5292361959</v>
      </c>
      <c r="AO34" s="127">
        <v>2699.0476190476202</v>
      </c>
      <c r="AP34" s="127">
        <v>2714.6455759200899</v>
      </c>
      <c r="AQ34" s="127">
        <v>2711.1111111111099</v>
      </c>
      <c r="AR34" s="127">
        <v>2760.0212652844202</v>
      </c>
      <c r="AS34" s="127">
        <v>2831.9548872180453</v>
      </c>
      <c r="AT34" s="132">
        <v>2898.3274301456099</v>
      </c>
      <c r="AU34" s="132">
        <v>2998.07852965748</v>
      </c>
      <c r="AV34" s="102">
        <v>3000.52</v>
      </c>
      <c r="AW34" s="132">
        <v>2984.9092970521501</v>
      </c>
      <c r="AX34" s="177">
        <v>2977.7777777777801</v>
      </c>
      <c r="AY34" s="180">
        <f t="shared" si="0"/>
        <v>-0.23891912834379919</v>
      </c>
      <c r="AZ34" s="181">
        <f t="shared" si="1"/>
        <v>10.519000505007595</v>
      </c>
      <c r="BA34" s="179"/>
    </row>
    <row r="35" spans="1:53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9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125">
        <v>1500</v>
      </c>
      <c r="AO35" s="17">
        <v>1513.4999999999998</v>
      </c>
      <c r="AP35" s="17">
        <v>1522.5809999999997</v>
      </c>
      <c r="AQ35" s="129">
        <v>1523.7990647999995</v>
      </c>
      <c r="AR35" s="129">
        <v>1532.9418591887995</v>
      </c>
      <c r="AS35" s="129">
        <v>1546.7383359214987</v>
      </c>
      <c r="AT35" s="129">
        <v>1556.0187659370276</v>
      </c>
      <c r="AU35" s="129">
        <v>1566.9108972985866</v>
      </c>
      <c r="AV35" s="167">
        <v>1574.7454517850795</v>
      </c>
      <c r="AW35" s="167">
        <v>1582.6191790440048</v>
      </c>
      <c r="AX35" s="186">
        <v>1592.1148941182689</v>
      </c>
      <c r="AY35" s="180">
        <f t="shared" si="0"/>
        <v>0.6000000000000062</v>
      </c>
      <c r="AZ35" s="181">
        <f t="shared" si="1"/>
        <v>7.7850982929413721</v>
      </c>
      <c r="BA35" s="179"/>
    </row>
    <row r="36" spans="1:53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9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102">
        <v>831.68</v>
      </c>
      <c r="AK36" s="103">
        <v>854.58</v>
      </c>
      <c r="AL36" s="6">
        <v>902.26687038451701</v>
      </c>
      <c r="AM36" s="121">
        <v>882.52317300468997</v>
      </c>
      <c r="AN36" s="124">
        <v>882.69147984173844</v>
      </c>
      <c r="AO36" s="127">
        <v>909.66700250587996</v>
      </c>
      <c r="AP36" s="127">
        <v>1022.0882666884301</v>
      </c>
      <c r="AQ36" s="127">
        <v>1062.8118012018899</v>
      </c>
      <c r="AR36" s="127">
        <v>1080.77948228324</v>
      </c>
      <c r="AS36" s="127">
        <v>1113.6073436591701</v>
      </c>
      <c r="AT36" s="132">
        <v>1187.2233237500411</v>
      </c>
      <c r="AU36" s="132">
        <v>1194.18673938292</v>
      </c>
      <c r="AV36" s="102">
        <v>1288.75</v>
      </c>
      <c r="AW36" s="132">
        <v>1308.3848559515466</v>
      </c>
      <c r="AX36" s="177">
        <v>1295.62393310125</v>
      </c>
      <c r="AY36" s="180">
        <f t="shared" si="0"/>
        <v>-0.97531875214314723</v>
      </c>
      <c r="AZ36" s="181">
        <f t="shared" si="1"/>
        <v>43.596531761062771</v>
      </c>
      <c r="BA36" s="179"/>
    </row>
    <row r="37" spans="1:53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9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8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102">
        <v>546.66999999999996</v>
      </c>
      <c r="AK37" s="103">
        <v>533.33000000000004</v>
      </c>
      <c r="AL37" s="6">
        <v>535.85254699999996</v>
      </c>
      <c r="AM37" s="121">
        <v>550.00000000000011</v>
      </c>
      <c r="AN37" s="124">
        <v>533.33333333333337</v>
      </c>
      <c r="AO37" s="127">
        <v>533.33333333333337</v>
      </c>
      <c r="AP37" s="127">
        <v>534.74116389999995</v>
      </c>
      <c r="AQ37" s="127">
        <v>533.33333333333337</v>
      </c>
      <c r="AR37" s="127">
        <v>535.47312799999997</v>
      </c>
      <c r="AS37" s="127">
        <v>550.68452309999998</v>
      </c>
      <c r="AT37" s="132">
        <v>613.33333333333326</v>
      </c>
      <c r="AU37" s="132">
        <v>666.66666666666663</v>
      </c>
      <c r="AV37" s="102">
        <v>752.89</v>
      </c>
      <c r="AW37" s="132">
        <v>780.48251000000005</v>
      </c>
      <c r="AX37" s="177">
        <v>768.51851851851904</v>
      </c>
      <c r="AY37" s="180">
        <f t="shared" si="0"/>
        <v>-1.5328968078325038</v>
      </c>
      <c r="AZ37" s="181">
        <f t="shared" si="1"/>
        <v>43.419775238750354</v>
      </c>
    </row>
    <row r="38" spans="1:53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9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102">
        <v>246.86</v>
      </c>
      <c r="AK38" s="103">
        <v>251.14</v>
      </c>
      <c r="AL38" s="6">
        <v>248.16418149751487</v>
      </c>
      <c r="AM38" s="121">
        <v>248.29931972789115</v>
      </c>
      <c r="AN38" s="124">
        <v>250.5291005291005</v>
      </c>
      <c r="AO38" s="127">
        <v>262.94117647058823</v>
      </c>
      <c r="AP38" s="127">
        <v>263.11111111111097</v>
      </c>
      <c r="AQ38" s="127">
        <v>260.98901098901098</v>
      </c>
      <c r="AR38" s="127">
        <v>258.25892857142856</v>
      </c>
      <c r="AS38" s="127">
        <v>262.52480158730157</v>
      </c>
      <c r="AT38" s="132">
        <v>258.33333333333331</v>
      </c>
      <c r="AU38" s="132">
        <v>257.58169934640523</v>
      </c>
      <c r="AV38" s="102">
        <v>274.45</v>
      </c>
      <c r="AW38" s="132">
        <v>276.37400793650795</v>
      </c>
      <c r="AX38" s="177">
        <v>283.51648351648356</v>
      </c>
      <c r="AY38" s="180">
        <f t="shared" si="0"/>
        <v>2.5843514132546312</v>
      </c>
      <c r="AZ38" s="181">
        <f t="shared" si="1"/>
        <v>14.245529635114851</v>
      </c>
    </row>
    <row r="39" spans="1:53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9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102">
        <v>252.75</v>
      </c>
      <c r="AK39" s="103">
        <v>254.44</v>
      </c>
      <c r="AL39" s="6">
        <v>249.4520030234317</v>
      </c>
      <c r="AM39" s="121">
        <v>246.84385382059799</v>
      </c>
      <c r="AN39" s="124">
        <v>250.5291005291005</v>
      </c>
      <c r="AO39" s="127">
        <v>265.27777777777777</v>
      </c>
      <c r="AP39" s="127">
        <v>267.73517126148698</v>
      </c>
      <c r="AQ39" s="127">
        <v>264.95238095238096</v>
      </c>
      <c r="AR39" s="127">
        <v>258.48214285714289</v>
      </c>
      <c r="AS39" s="127">
        <v>251.5151515151515</v>
      </c>
      <c r="AT39" s="132">
        <v>256.52173913043481</v>
      </c>
      <c r="AU39" s="132">
        <v>270.39215686274514</v>
      </c>
      <c r="AV39" s="102">
        <v>285.14</v>
      </c>
      <c r="AW39" s="132">
        <v>286.82027649769589</v>
      </c>
      <c r="AX39" s="177">
        <v>301.42857142857144</v>
      </c>
      <c r="AY39" s="180">
        <f t="shared" si="0"/>
        <v>5.0931876606683737</v>
      </c>
      <c r="AZ39" s="181">
        <f t="shared" si="1"/>
        <v>20.836300280281751</v>
      </c>
    </row>
    <row r="40" spans="1:53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9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102">
        <v>434.67</v>
      </c>
      <c r="AK40" s="103">
        <v>429.04</v>
      </c>
      <c r="AL40" s="6">
        <v>436.44444444444434</v>
      </c>
      <c r="AM40" s="121">
        <v>412.40310077519376</v>
      </c>
      <c r="AN40" s="124">
        <v>393.10344827586209</v>
      </c>
      <c r="AO40" s="127">
        <v>405.55555555555554</v>
      </c>
      <c r="AP40" s="127">
        <v>408.508771929825</v>
      </c>
      <c r="AQ40" s="127">
        <v>438.74358974359001</v>
      </c>
      <c r="AR40" s="127">
        <v>458.06451612903226</v>
      </c>
      <c r="AS40" s="127">
        <v>473.33333333333331</v>
      </c>
      <c r="AT40" s="132">
        <v>472.463768115942</v>
      </c>
      <c r="AU40" s="132">
        <v>526.862745098039</v>
      </c>
      <c r="AV40" s="102">
        <v>628.57000000000005</v>
      </c>
      <c r="AW40" s="132">
        <v>638.75</v>
      </c>
      <c r="AX40" s="177">
        <v>664.91228070175396</v>
      </c>
      <c r="AY40" s="180">
        <f t="shared" si="0"/>
        <v>4.0958560785524787</v>
      </c>
      <c r="AZ40" s="181">
        <f t="shared" si="1"/>
        <v>52.347518490727772</v>
      </c>
    </row>
    <row r="41" spans="1:53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102">
        <v>221.59</v>
      </c>
      <c r="AK41" s="103">
        <v>194.45</v>
      </c>
      <c r="AL41" s="6">
        <v>212.59414769034461</v>
      </c>
      <c r="AM41" s="121">
        <v>205.51547666239273</v>
      </c>
      <c r="AN41" s="124">
        <v>250.2789302568541</v>
      </c>
      <c r="AO41" s="127">
        <v>267.20722966318459</v>
      </c>
      <c r="AP41" s="127">
        <v>281.40554261106797</v>
      </c>
      <c r="AQ41" s="127">
        <v>290.37451743440801</v>
      </c>
      <c r="AR41" s="127">
        <v>300.81220448480798</v>
      </c>
      <c r="AS41" s="127">
        <v>329.00340682434165</v>
      </c>
      <c r="AT41" s="132">
        <v>299.93701950223686</v>
      </c>
      <c r="AU41" s="132">
        <v>261.70331115696257</v>
      </c>
      <c r="AV41" s="102">
        <v>232.19</v>
      </c>
      <c r="AW41" s="132">
        <v>255.26994106858172</v>
      </c>
      <c r="AX41" s="177">
        <v>276.56363946686531</v>
      </c>
      <c r="AY41" s="180">
        <f t="shared" si="0"/>
        <v>8.3416395636502916</v>
      </c>
      <c r="AZ41" s="181">
        <f t="shared" si="1"/>
        <v>30.089958953007432</v>
      </c>
    </row>
    <row r="42" spans="1:53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9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102">
        <v>195.45</v>
      </c>
      <c r="AK42" s="103">
        <v>172.96</v>
      </c>
      <c r="AL42" s="6">
        <v>182.68413611397023</v>
      </c>
      <c r="AM42" s="121">
        <v>191.68654575544261</v>
      </c>
      <c r="AN42" s="124">
        <v>193.84204821683264</v>
      </c>
      <c r="AO42" s="127">
        <v>245.26450379368359</v>
      </c>
      <c r="AP42" s="127">
        <v>258.04929532926866</v>
      </c>
      <c r="AQ42" s="127">
        <v>260.039345578179</v>
      </c>
      <c r="AR42" s="127">
        <v>268.64552544182101</v>
      </c>
      <c r="AS42" s="127">
        <v>303.46243749376328</v>
      </c>
      <c r="AT42" s="132">
        <v>248.6933459558127</v>
      </c>
      <c r="AU42" s="132">
        <v>200.19958694987599</v>
      </c>
      <c r="AV42" s="102">
        <v>211.07</v>
      </c>
      <c r="AW42" s="132">
        <v>228.82123693100553</v>
      </c>
      <c r="AX42" s="177">
        <v>241.69580419580419</v>
      </c>
      <c r="AY42" s="180">
        <f t="shared" si="0"/>
        <v>5.6264739398645114</v>
      </c>
      <c r="AZ42" s="181">
        <f t="shared" si="1"/>
        <v>32.302568431567948</v>
      </c>
    </row>
    <row r="43" spans="1:53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9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103">
        <v>500.63214859999999</v>
      </c>
      <c r="AK43" s="103">
        <v>517.52</v>
      </c>
      <c r="AL43" s="6">
        <v>528.57142857142878</v>
      </c>
      <c r="AM43" s="121">
        <v>510.5263157894737</v>
      </c>
      <c r="AN43" s="124">
        <v>504</v>
      </c>
      <c r="AO43" s="127">
        <v>547.47474747474735</v>
      </c>
      <c r="AP43" s="127">
        <v>552.38095238095252</v>
      </c>
      <c r="AQ43" s="127">
        <v>555.55555555555566</v>
      </c>
      <c r="AR43" s="127">
        <v>573.80952380952397</v>
      </c>
      <c r="AS43" s="127">
        <v>590.4761904761906</v>
      </c>
      <c r="AT43" s="132">
        <v>600</v>
      </c>
      <c r="AU43" s="132">
        <v>620.31576889999997</v>
      </c>
      <c r="AV43" s="102">
        <v>688.89</v>
      </c>
      <c r="AW43" s="132">
        <v>724.44444444444446</v>
      </c>
      <c r="AX43" s="177">
        <v>769.2307692307694</v>
      </c>
      <c r="AY43" s="180">
        <f t="shared" si="0"/>
        <v>6.1821613968853448</v>
      </c>
      <c r="AZ43" s="181">
        <f t="shared" si="1"/>
        <v>45.530145530145504</v>
      </c>
    </row>
    <row r="44" spans="1:53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9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103">
        <v>685.53218900000002</v>
      </c>
      <c r="AK44" s="103">
        <v>677.65</v>
      </c>
      <c r="AL44" s="6">
        <v>700</v>
      </c>
      <c r="AM44" s="121">
        <v>692.30769230769226</v>
      </c>
      <c r="AN44" s="124">
        <v>668.75</v>
      </c>
      <c r="AO44" s="127">
        <v>710</v>
      </c>
      <c r="AP44" s="127">
        <v>720.77777777777806</v>
      </c>
      <c r="AQ44" s="127">
        <v>737.142857142857</v>
      </c>
      <c r="AR44" s="127">
        <v>762.5</v>
      </c>
      <c r="AS44" s="127">
        <v>768.75</v>
      </c>
      <c r="AT44" s="132">
        <v>773.07692307692309</v>
      </c>
      <c r="AU44" s="132">
        <v>825</v>
      </c>
      <c r="AV44" s="102">
        <v>838.46</v>
      </c>
      <c r="AW44" s="132">
        <v>837.77777777777806</v>
      </c>
      <c r="AX44" s="177">
        <v>844.44444444444446</v>
      </c>
      <c r="AY44" s="180">
        <f t="shared" si="0"/>
        <v>0.79575596816972938</v>
      </c>
      <c r="AZ44" s="181">
        <f t="shared" si="1"/>
        <v>20.634920634920636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B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76171875" customWidth="1"/>
    <col min="50" max="50" width="10.35546875" customWidth="1"/>
    <col min="51" max="51" width="6.05078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94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95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103">
        <v>450</v>
      </c>
      <c r="AK2" s="103">
        <v>430.91</v>
      </c>
      <c r="AL2" s="6">
        <v>435.83333333333331</v>
      </c>
      <c r="AM2" s="121">
        <v>433.66666666666703</v>
      </c>
      <c r="AN2" s="124">
        <v>427.5</v>
      </c>
      <c r="AO2" s="127">
        <v>434.54545454545502</v>
      </c>
      <c r="AP2" s="127">
        <v>440.538461538462</v>
      </c>
      <c r="AQ2" s="127">
        <v>425</v>
      </c>
      <c r="AR2" s="127">
        <v>420.15384615384602</v>
      </c>
      <c r="AS2" s="127">
        <v>459.16666666666703</v>
      </c>
      <c r="AT2" s="132">
        <v>480</v>
      </c>
      <c r="AU2" s="132">
        <v>500.83333333333331</v>
      </c>
      <c r="AV2" s="102">
        <v>509.29</v>
      </c>
      <c r="AW2" s="132">
        <v>526.66666666666697</v>
      </c>
      <c r="AX2" s="177">
        <v>541.66666666666697</v>
      </c>
      <c r="AY2" s="180">
        <f>(AX2-AW2)/AW2*100</f>
        <v>2.8481012658227831</v>
      </c>
      <c r="AZ2" s="181">
        <f>(AX2-AL2)/AL2*100</f>
        <v>24.282982791587074</v>
      </c>
      <c r="BA2" s="179"/>
    </row>
    <row r="3" spans="1:54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94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95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103">
        <v>41.5</v>
      </c>
      <c r="AK3" s="103">
        <v>40</v>
      </c>
      <c r="AL3" s="6">
        <v>40.635813200000001</v>
      </c>
      <c r="AM3" s="121">
        <v>40</v>
      </c>
      <c r="AN3" s="124">
        <v>40</v>
      </c>
      <c r="AO3" s="127">
        <v>42.363636363636402</v>
      </c>
      <c r="AP3" s="127">
        <v>40.521738999999997</v>
      </c>
      <c r="AQ3" s="127">
        <v>45.333333333333336</v>
      </c>
      <c r="AR3" s="127">
        <v>42.307692307692307</v>
      </c>
      <c r="AS3" s="127">
        <v>43.75</v>
      </c>
      <c r="AT3" s="132">
        <v>45</v>
      </c>
      <c r="AU3" s="132">
        <v>45.833333333333336</v>
      </c>
      <c r="AV3" s="102">
        <v>46.17</v>
      </c>
      <c r="AW3" s="132">
        <v>50</v>
      </c>
      <c r="AX3" s="177">
        <v>54.316827000000004</v>
      </c>
      <c r="AY3" s="180">
        <f t="shared" ref="AY3:AY44" si="0">(AX3-AW3)/AW3*100</f>
        <v>8.633654000000007</v>
      </c>
      <c r="AZ3" s="181">
        <f t="shared" ref="AZ3:AZ44" si="1">(AX3-AL3)/AL3*100</f>
        <v>33.667380378645909</v>
      </c>
      <c r="BA3" s="179"/>
    </row>
    <row r="4" spans="1:54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94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95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102">
        <v>405.74</v>
      </c>
      <c r="AK4" s="103">
        <v>415.04</v>
      </c>
      <c r="AL4" s="6">
        <v>405.6382931</v>
      </c>
      <c r="AM4" s="121">
        <v>390.11680911680901</v>
      </c>
      <c r="AN4" s="124">
        <v>374.21568627450978</v>
      </c>
      <c r="AO4" s="127">
        <v>400.67676767676801</v>
      </c>
      <c r="AP4" s="127">
        <v>403.62962962963002</v>
      </c>
      <c r="AQ4" s="127">
        <v>405.37128000000001</v>
      </c>
      <c r="AR4" s="127">
        <v>406.52173913043481</v>
      </c>
      <c r="AS4" s="127">
        <v>405.32323232323199</v>
      </c>
      <c r="AT4" s="132">
        <v>413.7962962962963</v>
      </c>
      <c r="AU4" s="132">
        <v>435.90909090909099</v>
      </c>
      <c r="AV4" s="102">
        <v>466.67</v>
      </c>
      <c r="AW4" s="132">
        <v>490.37037037036998</v>
      </c>
      <c r="AX4" s="177">
        <v>505.83333333333297</v>
      </c>
      <c r="AY4" s="180">
        <f t="shared" si="0"/>
        <v>3.1533232628398871</v>
      </c>
      <c r="AZ4" s="181">
        <f t="shared" si="1"/>
        <v>24.700587182638696</v>
      </c>
      <c r="BA4" s="179"/>
    </row>
    <row r="5" spans="1:54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94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95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102">
        <v>367.52</v>
      </c>
      <c r="AK5" s="103">
        <v>407.76</v>
      </c>
      <c r="AL5" s="6">
        <v>400.79629629629602</v>
      </c>
      <c r="AM5" s="121">
        <v>383.98148148148101</v>
      </c>
      <c r="AN5" s="124">
        <v>381.48148148148101</v>
      </c>
      <c r="AO5" s="127">
        <v>392.222222222222</v>
      </c>
      <c r="AP5" s="127">
        <v>395.46296296296299</v>
      </c>
      <c r="AQ5" s="127">
        <v>398.510683760684</v>
      </c>
      <c r="AR5" s="127">
        <v>354.10628019323673</v>
      </c>
      <c r="AS5" s="127">
        <v>362.16666666666703</v>
      </c>
      <c r="AT5" s="132">
        <v>378.88888888888891</v>
      </c>
      <c r="AU5" s="132">
        <v>420.37037037037038</v>
      </c>
      <c r="AV5" s="102">
        <v>443.33</v>
      </c>
      <c r="AW5" s="132">
        <v>456.2037037037037</v>
      </c>
      <c r="AX5" s="177">
        <v>487.5</v>
      </c>
      <c r="AY5" s="180">
        <f t="shared" si="0"/>
        <v>6.860158311345649</v>
      </c>
      <c r="AZ5" s="181">
        <f t="shared" si="1"/>
        <v>21.632860509171639</v>
      </c>
      <c r="BA5" s="179"/>
    </row>
    <row r="6" spans="1:54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94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95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102">
        <v>1011.3</v>
      </c>
      <c r="AK6" s="103">
        <v>1055.8800000000001</v>
      </c>
      <c r="AL6" s="6">
        <v>1101.6798406272101</v>
      </c>
      <c r="AM6" s="121">
        <v>1044.5411300614901</v>
      </c>
      <c r="AN6" s="124">
        <v>987.15352142983704</v>
      </c>
      <c r="AO6" s="127">
        <v>1029.93243719151</v>
      </c>
      <c r="AP6" s="127">
        <v>1121.3717431133159</v>
      </c>
      <c r="AQ6" s="127">
        <v>1151.32653061224</v>
      </c>
      <c r="AR6" s="127">
        <v>1130.10681824635</v>
      </c>
      <c r="AS6" s="127">
        <v>1177.2310991580093</v>
      </c>
      <c r="AT6" s="132">
        <v>1199.24963924964</v>
      </c>
      <c r="AU6" s="132">
        <v>1101.7297517297516</v>
      </c>
      <c r="AV6" s="102">
        <v>1126.5</v>
      </c>
      <c r="AW6" s="132">
        <v>1130.8687791393399</v>
      </c>
      <c r="AX6" s="177">
        <v>1151.4903301746201</v>
      </c>
      <c r="AY6" s="180">
        <f t="shared" si="0"/>
        <v>1.8235140465169104</v>
      </c>
      <c r="AZ6" s="181">
        <f t="shared" si="1"/>
        <v>4.5213216862579477</v>
      </c>
      <c r="BA6" s="179"/>
    </row>
    <row r="7" spans="1:54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94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95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102">
        <v>1380.77</v>
      </c>
      <c r="AK7" s="103">
        <v>1364.52</v>
      </c>
      <c r="AL7" s="6">
        <v>1393.05555555556</v>
      </c>
      <c r="AM7" s="121">
        <v>1359.00432900433</v>
      </c>
      <c r="AN7" s="124">
        <v>1329.3049543049499</v>
      </c>
      <c r="AO7" s="127">
        <v>1401.4094995247699</v>
      </c>
      <c r="AP7" s="127">
        <v>1428.9203117144291</v>
      </c>
      <c r="AQ7" s="127">
        <v>1430.9421593198699</v>
      </c>
      <c r="AR7" s="127">
        <v>1423.2426178472699</v>
      </c>
      <c r="AS7" s="127">
        <v>1475.3756047873701</v>
      </c>
      <c r="AT7" s="132">
        <v>1529.8778103616814</v>
      </c>
      <c r="AU7" s="132">
        <v>1613.7175324675325</v>
      </c>
      <c r="AV7" s="102">
        <v>1604.72</v>
      </c>
      <c r="AW7" s="132">
        <v>1624.74998209041</v>
      </c>
      <c r="AX7" s="177">
        <v>1695.09793988517</v>
      </c>
      <c r="AY7" s="180">
        <f t="shared" si="0"/>
        <v>4.3297712614374122</v>
      </c>
      <c r="AZ7" s="181">
        <f t="shared" si="1"/>
        <v>21.682005654767554</v>
      </c>
      <c r="BA7" s="179"/>
    </row>
    <row r="8" spans="1:54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95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102">
        <v>341.67</v>
      </c>
      <c r="AK8" s="103">
        <v>340</v>
      </c>
      <c r="AL8" s="6">
        <v>341.66666666666669</v>
      </c>
      <c r="AM8" s="121">
        <v>340.83333333333331</v>
      </c>
      <c r="AN8" s="124">
        <v>345.83333333333331</v>
      </c>
      <c r="AO8" s="127">
        <v>365</v>
      </c>
      <c r="AP8" s="127">
        <v>367</v>
      </c>
      <c r="AQ8" s="127">
        <v>357.69230769230768</v>
      </c>
      <c r="AR8" s="127">
        <v>361.53846153846155</v>
      </c>
      <c r="AS8" s="127">
        <v>358.33333333333331</v>
      </c>
      <c r="AT8" s="132">
        <v>408.33333333333331</v>
      </c>
      <c r="AU8" s="132">
        <v>410.84615384615398</v>
      </c>
      <c r="AV8" s="102">
        <v>399.17</v>
      </c>
      <c r="AW8" s="132">
        <v>380</v>
      </c>
      <c r="AX8" s="177">
        <v>396.15384615384613</v>
      </c>
      <c r="AY8" s="180">
        <f t="shared" si="0"/>
        <v>4.251012145748982</v>
      </c>
      <c r="AZ8" s="181">
        <f t="shared" si="1"/>
        <v>15.947467166979349</v>
      </c>
      <c r="BA8" s="179"/>
    </row>
    <row r="9" spans="1:54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95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103">
        <v>315</v>
      </c>
      <c r="AK9" s="103">
        <v>330</v>
      </c>
      <c r="AL9" s="6">
        <v>310.83333333333331</v>
      </c>
      <c r="AM9" s="121">
        <v>315</v>
      </c>
      <c r="AN9" s="124">
        <v>315</v>
      </c>
      <c r="AO9" s="127">
        <v>348</v>
      </c>
      <c r="AP9" s="127">
        <v>350.41638940000001</v>
      </c>
      <c r="AQ9" s="127">
        <v>345.83333333333297</v>
      </c>
      <c r="AR9" s="127">
        <v>348.46153846153845</v>
      </c>
      <c r="AS9" s="127">
        <v>345.83333333333331</v>
      </c>
      <c r="AT9" s="132">
        <v>387.08333333333331</v>
      </c>
      <c r="AU9" s="132">
        <v>390.5</v>
      </c>
      <c r="AV9" s="102">
        <v>386.36</v>
      </c>
      <c r="AW9" s="132">
        <v>375</v>
      </c>
      <c r="AX9" s="177">
        <v>387.5</v>
      </c>
      <c r="AY9" s="180">
        <f t="shared" si="0"/>
        <v>3.3333333333333335</v>
      </c>
      <c r="AZ9" s="181">
        <f t="shared" si="1"/>
        <v>24.664879356568374</v>
      </c>
      <c r="BA9" s="179"/>
    </row>
    <row r="10" spans="1:54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95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102">
        <v>321.43</v>
      </c>
      <c r="AK10" s="9">
        <v>322.47631289999998</v>
      </c>
      <c r="AL10" s="6">
        <v>360</v>
      </c>
      <c r="AM10" s="121">
        <v>360</v>
      </c>
      <c r="AN10" s="121">
        <v>360</v>
      </c>
      <c r="AO10" s="127">
        <v>410</v>
      </c>
      <c r="AP10" s="127">
        <v>420</v>
      </c>
      <c r="AQ10" s="127">
        <v>430.63841200000002</v>
      </c>
      <c r="AR10" s="127">
        <v>422.22222222222223</v>
      </c>
      <c r="AS10" s="127">
        <v>460</v>
      </c>
      <c r="AT10" s="132">
        <v>460.8524137</v>
      </c>
      <c r="AU10" s="132">
        <v>485.37290999999999</v>
      </c>
      <c r="AV10" s="103">
        <v>490.85342100000003</v>
      </c>
      <c r="AW10" s="132">
        <v>495.11111111111001</v>
      </c>
      <c r="AX10" s="177">
        <v>490.4832912</v>
      </c>
      <c r="AY10" s="180">
        <f t="shared" si="0"/>
        <v>-0.93470330341091057</v>
      </c>
      <c r="AZ10" s="181">
        <f t="shared" si="1"/>
        <v>36.245358666666668</v>
      </c>
      <c r="BA10" s="179"/>
    </row>
    <row r="11" spans="1:54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95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103">
        <v>656</v>
      </c>
      <c r="AK11" s="103">
        <v>653.98</v>
      </c>
      <c r="AL11" s="6">
        <v>679.76190476190504</v>
      </c>
      <c r="AM11" s="121">
        <v>659.40170940170901</v>
      </c>
      <c r="AN11" s="124">
        <v>693.85964912280701</v>
      </c>
      <c r="AO11" s="127">
        <v>697.25974025974006</v>
      </c>
      <c r="AP11" s="127">
        <v>700.28164589999994</v>
      </c>
      <c r="AQ11" s="127">
        <v>712.33333333332996</v>
      </c>
      <c r="AR11" s="127">
        <v>716.213768115942</v>
      </c>
      <c r="AS11" s="127">
        <v>712.34243697478996</v>
      </c>
      <c r="AT11" s="132">
        <v>708.557881446039</v>
      </c>
      <c r="AU11" s="132">
        <v>758.78787878787898</v>
      </c>
      <c r="AV11" s="102">
        <v>800.81</v>
      </c>
      <c r="AW11" s="132">
        <v>828.86126745882802</v>
      </c>
      <c r="AX11" s="177">
        <v>833.33333333332996</v>
      </c>
      <c r="AY11" s="180">
        <f t="shared" si="0"/>
        <v>0.53954335304057111</v>
      </c>
      <c r="AZ11" s="181">
        <f t="shared" si="1"/>
        <v>22.591943957967931</v>
      </c>
      <c r="BA11" s="179"/>
      <c r="BB11" s="183"/>
    </row>
    <row r="12" spans="1:54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94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95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102">
        <v>1090.83</v>
      </c>
      <c r="AK12" s="103">
        <v>1108.5899999999999</v>
      </c>
      <c r="AL12" s="6">
        <v>1055.0839404497899</v>
      </c>
      <c r="AM12" s="121">
        <v>1108.8034188034101</v>
      </c>
      <c r="AN12" s="124">
        <v>1094.44444444444</v>
      </c>
      <c r="AO12" s="127">
        <v>1100.5194805194801</v>
      </c>
      <c r="AP12" s="127">
        <v>1133.3333333333301</v>
      </c>
      <c r="AQ12" s="127">
        <v>1150</v>
      </c>
      <c r="AR12" s="127">
        <v>1139.19753086419</v>
      </c>
      <c r="AS12" s="127">
        <v>1157.61227824463</v>
      </c>
      <c r="AT12" s="132">
        <v>1144.5764944120201</v>
      </c>
      <c r="AU12" s="132">
        <v>1155.55555555555</v>
      </c>
      <c r="AV12" s="102">
        <v>1165.49</v>
      </c>
      <c r="AW12" s="132">
        <v>1183.66355866355</v>
      </c>
      <c r="AX12" s="177">
        <v>1186.1111111111099</v>
      </c>
      <c r="AY12" s="180">
        <f t="shared" si="0"/>
        <v>0.20677771395812922</v>
      </c>
      <c r="AZ12" s="181">
        <f t="shared" si="1"/>
        <v>12.418648947065028</v>
      </c>
      <c r="BA12" s="179"/>
    </row>
    <row r="13" spans="1:54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94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95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103">
        <v>160</v>
      </c>
      <c r="AK13" s="103">
        <v>158</v>
      </c>
      <c r="AL13" s="6">
        <v>150</v>
      </c>
      <c r="AM13" s="121">
        <v>150.85742310000001</v>
      </c>
      <c r="AN13" s="124">
        <v>125</v>
      </c>
      <c r="AO13" s="127">
        <v>170</v>
      </c>
      <c r="AP13" s="127">
        <v>175.31587619999999</v>
      </c>
      <c r="AQ13" s="129">
        <v>173.75835230000001</v>
      </c>
      <c r="AR13" s="127">
        <v>174.263814</v>
      </c>
      <c r="AS13" s="127">
        <v>175</v>
      </c>
      <c r="AT13" s="132">
        <v>180</v>
      </c>
      <c r="AU13" s="132">
        <v>180.37512799999999</v>
      </c>
      <c r="AV13" s="103">
        <v>180</v>
      </c>
      <c r="AW13" s="132">
        <v>181.14628400000001</v>
      </c>
      <c r="AX13" s="177">
        <v>180</v>
      </c>
      <c r="AY13" s="180">
        <f t="shared" si="0"/>
        <v>-0.6327946534084069</v>
      </c>
      <c r="AZ13" s="181">
        <f t="shared" si="1"/>
        <v>20</v>
      </c>
      <c r="BA13" s="179"/>
    </row>
    <row r="14" spans="1:54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95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103">
        <v>192.5</v>
      </c>
      <c r="AK14" s="103">
        <v>190</v>
      </c>
      <c r="AL14" s="6">
        <v>190.83333333333334</v>
      </c>
      <c r="AM14" s="121">
        <v>192.5</v>
      </c>
      <c r="AN14" s="124">
        <v>193.33333333333334</v>
      </c>
      <c r="AO14" s="127">
        <v>198.18181818181819</v>
      </c>
      <c r="AP14" s="127">
        <v>200.833333333333</v>
      </c>
      <c r="AQ14" s="127">
        <v>197.5</v>
      </c>
      <c r="AR14" s="127">
        <v>195.07692307692301</v>
      </c>
      <c r="AS14" s="127">
        <v>196.66666666666666</v>
      </c>
      <c r="AT14" s="132">
        <v>199.16666666666666</v>
      </c>
      <c r="AU14" s="132">
        <v>199.8492645</v>
      </c>
      <c r="AV14" s="102">
        <v>205.45</v>
      </c>
      <c r="AW14" s="132">
        <v>205.666666666667</v>
      </c>
      <c r="AX14" s="177">
        <v>203</v>
      </c>
      <c r="AY14" s="180">
        <f t="shared" si="0"/>
        <v>-1.2965964343599647</v>
      </c>
      <c r="AZ14" s="181">
        <f t="shared" si="1"/>
        <v>6.3755458515283792</v>
      </c>
      <c r="BA14" s="179"/>
    </row>
    <row r="15" spans="1:54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94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95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102">
        <v>2066.67</v>
      </c>
      <c r="AK15" s="103">
        <v>2100</v>
      </c>
      <c r="AL15" s="6">
        <v>2166.6666666666702</v>
      </c>
      <c r="AM15" s="121">
        <v>2136.6666666666702</v>
      </c>
      <c r="AN15" s="124">
        <v>2090</v>
      </c>
      <c r="AO15" s="127">
        <v>2100</v>
      </c>
      <c r="AP15" s="127">
        <v>2150</v>
      </c>
      <c r="AQ15" s="127">
        <v>2200</v>
      </c>
      <c r="AR15" s="127">
        <v>2255.6831929999998</v>
      </c>
      <c r="AS15" s="127">
        <v>2250</v>
      </c>
      <c r="AT15" s="132">
        <v>2200</v>
      </c>
      <c r="AU15" s="132">
        <v>2233.3333333333298</v>
      </c>
      <c r="AV15" s="103">
        <v>2300</v>
      </c>
      <c r="AW15" s="132">
        <v>2333.3333333333298</v>
      </c>
      <c r="AX15" s="177">
        <v>2366.6666666666665</v>
      </c>
      <c r="AY15" s="180">
        <f t="shared" si="0"/>
        <v>1.4285714285715736</v>
      </c>
      <c r="AZ15" s="181">
        <f t="shared" si="1"/>
        <v>9.2307692307690488</v>
      </c>
      <c r="BA15" s="179"/>
    </row>
    <row r="16" spans="1:54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94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95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102">
        <v>122.5</v>
      </c>
      <c r="AK16" s="103">
        <v>135.16999999999999</v>
      </c>
      <c r="AL16" s="6">
        <v>137.06746031745999</v>
      </c>
      <c r="AM16" s="121">
        <v>140.73809523809501</v>
      </c>
      <c r="AN16" s="124">
        <v>153.125</v>
      </c>
      <c r="AO16" s="127">
        <v>177.70562770562799</v>
      </c>
      <c r="AP16" s="127">
        <v>180.84920634920601</v>
      </c>
      <c r="AQ16" s="127">
        <v>195.41269841269801</v>
      </c>
      <c r="AR16" s="127">
        <v>215.157509157509</v>
      </c>
      <c r="AS16" s="127">
        <v>246.03174603174602</v>
      </c>
      <c r="AT16" s="132">
        <v>303.5</v>
      </c>
      <c r="AU16" s="132">
        <v>376.33928571428572</v>
      </c>
      <c r="AV16" s="102">
        <v>322.06</v>
      </c>
      <c r="AW16" s="132">
        <v>300.06349206349199</v>
      </c>
      <c r="AX16" s="177">
        <v>306.74603174603175</v>
      </c>
      <c r="AY16" s="180">
        <f t="shared" si="0"/>
        <v>2.2270418958950731</v>
      </c>
      <c r="AZ16" s="181">
        <f t="shared" si="1"/>
        <v>123.79201528618218</v>
      </c>
      <c r="BA16" s="179"/>
    </row>
    <row r="17" spans="1:53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94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95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102">
        <v>130.1</v>
      </c>
      <c r="AK17" s="103">
        <v>147.72999999999999</v>
      </c>
      <c r="AL17" s="6">
        <v>150</v>
      </c>
      <c r="AM17" s="121">
        <v>155.85185185185199</v>
      </c>
      <c r="AN17" s="124">
        <v>180.81499518999519</v>
      </c>
      <c r="AO17" s="127">
        <v>200.10101010100999</v>
      </c>
      <c r="AP17" s="127">
        <v>222.049783549784</v>
      </c>
      <c r="AQ17" s="127">
        <v>233.125</v>
      </c>
      <c r="AR17" s="127">
        <v>250.26862026862</v>
      </c>
      <c r="AS17" s="127">
        <v>300.972222222222</v>
      </c>
      <c r="AT17" s="132">
        <v>351.8981481481481</v>
      </c>
      <c r="AU17" s="132">
        <v>400.17171717171698</v>
      </c>
      <c r="AV17" s="102">
        <v>353.61</v>
      </c>
      <c r="AW17" s="132">
        <v>321.53721400000001</v>
      </c>
      <c r="AX17" s="177">
        <v>304.62962962962968</v>
      </c>
      <c r="AY17" s="180">
        <f t="shared" si="0"/>
        <v>-5.2583600386518023</v>
      </c>
      <c r="AZ17" s="181">
        <f t="shared" si="1"/>
        <v>103.08641975308646</v>
      </c>
      <c r="BA17" s="179"/>
    </row>
    <row r="18" spans="1:53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94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95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103">
        <v>1223</v>
      </c>
      <c r="AK18" s="103">
        <v>1198.71</v>
      </c>
      <c r="AL18" s="6">
        <v>1181.1004784689001</v>
      </c>
      <c r="AM18" s="121">
        <v>1154.1210168277801</v>
      </c>
      <c r="AN18" s="124">
        <v>1097.58435418009</v>
      </c>
      <c r="AO18" s="127">
        <v>1118.8888888888889</v>
      </c>
      <c r="AP18" s="127">
        <v>1206.8456856426701</v>
      </c>
      <c r="AQ18" s="127">
        <v>1212.3232323232301</v>
      </c>
      <c r="AR18" s="127">
        <v>1208.3057834000001</v>
      </c>
      <c r="AS18" s="127">
        <v>1183.3333333333301</v>
      </c>
      <c r="AT18" s="132">
        <v>1238.2246376811599</v>
      </c>
      <c r="AU18" s="132">
        <v>1287.27858293076</v>
      </c>
      <c r="AV18" s="102">
        <v>1256.67</v>
      </c>
      <c r="AW18" s="132">
        <v>1244.1269841269841</v>
      </c>
      <c r="AX18" s="177">
        <v>1195.39784946237</v>
      </c>
      <c r="AY18" s="180">
        <f t="shared" si="0"/>
        <v>-3.9167332021825567</v>
      </c>
      <c r="AZ18" s="181">
        <f t="shared" si="1"/>
        <v>1.2105126747560122</v>
      </c>
      <c r="BA18" s="179"/>
    </row>
    <row r="19" spans="1:53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94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95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102">
        <v>1909.51</v>
      </c>
      <c r="AK19" s="103">
        <v>1924.26</v>
      </c>
      <c r="AL19" s="6">
        <v>1987.21300486006</v>
      </c>
      <c r="AM19" s="121">
        <v>1958.61475922452</v>
      </c>
      <c r="AN19" s="124">
        <v>1907.8721212298301</v>
      </c>
      <c r="AO19" s="127">
        <v>1952.2986322188499</v>
      </c>
      <c r="AP19" s="127">
        <v>2002.7242650190699</v>
      </c>
      <c r="AQ19" s="127">
        <v>1990.98972922502</v>
      </c>
      <c r="AR19" s="127">
        <v>1954.81092436975</v>
      </c>
      <c r="AS19" s="127">
        <v>1928.33481218574</v>
      </c>
      <c r="AT19" s="132">
        <v>1902.85409035409</v>
      </c>
      <c r="AU19" s="132">
        <v>1973.2275132275099</v>
      </c>
      <c r="AV19" s="102">
        <v>1884.79</v>
      </c>
      <c r="AW19" s="132">
        <v>1872.9918229918201</v>
      </c>
      <c r="AX19" s="177">
        <v>1855.7777777777801</v>
      </c>
      <c r="AY19" s="180">
        <f t="shared" si="0"/>
        <v>-0.91906675740544064</v>
      </c>
      <c r="AZ19" s="181">
        <f t="shared" si="1"/>
        <v>-6.6140482555636035</v>
      </c>
      <c r="BA19" s="179"/>
    </row>
    <row r="20" spans="1:53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94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95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102">
        <v>330.14</v>
      </c>
      <c r="AK20" s="103">
        <v>335.62</v>
      </c>
      <c r="AL20" s="6">
        <v>383.73015873015873</v>
      </c>
      <c r="AM20" s="121">
        <v>321.68444791395615</v>
      </c>
      <c r="AN20" s="124">
        <v>358.21388756171365</v>
      </c>
      <c r="AO20" s="127">
        <v>377.20057720057702</v>
      </c>
      <c r="AP20" s="127">
        <v>338.90849673202598</v>
      </c>
      <c r="AQ20" s="127">
        <v>357.42630385487524</v>
      </c>
      <c r="AR20" s="127">
        <v>349.49494949494954</v>
      </c>
      <c r="AS20" s="127">
        <v>340.49350649350703</v>
      </c>
      <c r="AT20" s="132">
        <v>389.47210197210194</v>
      </c>
      <c r="AU20" s="132">
        <v>469.3650793650794</v>
      </c>
      <c r="AV20" s="102">
        <v>788.47</v>
      </c>
      <c r="AW20" s="132">
        <v>766.050061050061</v>
      </c>
      <c r="AX20" s="177">
        <v>758.17369093231196</v>
      </c>
      <c r="AY20" s="180">
        <f t="shared" si="0"/>
        <v>-1.0281795561705895</v>
      </c>
      <c r="AZ20" s="181">
        <f t="shared" si="1"/>
        <v>97.57990704751046</v>
      </c>
      <c r="BA20" s="179"/>
    </row>
    <row r="21" spans="1:53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94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95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103">
        <v>500</v>
      </c>
      <c r="AK21" s="103">
        <v>492.22</v>
      </c>
      <c r="AL21" s="6">
        <v>490</v>
      </c>
      <c r="AM21" s="121">
        <v>426.66666666666669</v>
      </c>
      <c r="AN21" s="124">
        <v>392.88888888888886</v>
      </c>
      <c r="AO21" s="127">
        <v>422</v>
      </c>
      <c r="AP21" s="127">
        <v>450</v>
      </c>
      <c r="AQ21" s="127">
        <v>453.33333333333297</v>
      </c>
      <c r="AR21" s="127">
        <v>470.84613280000002</v>
      </c>
      <c r="AS21" s="127">
        <v>509.62962962962962</v>
      </c>
      <c r="AT21" s="132">
        <v>563.7037037037037</v>
      </c>
      <c r="AU21" s="132">
        <v>596.66666666666663</v>
      </c>
      <c r="AV21" s="103">
        <v>595.47312799999997</v>
      </c>
      <c r="AW21" s="132">
        <v>618.88888888888903</v>
      </c>
      <c r="AX21" s="177">
        <v>610</v>
      </c>
      <c r="AY21" s="180">
        <f t="shared" si="0"/>
        <v>-1.4362657091562159</v>
      </c>
      <c r="AZ21" s="181">
        <f t="shared" si="1"/>
        <v>24.489795918367346</v>
      </c>
      <c r="BA21" s="179"/>
    </row>
    <row r="22" spans="1:53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94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95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102">
        <v>376.67</v>
      </c>
      <c r="AK22" s="103">
        <v>367.78</v>
      </c>
      <c r="AL22" s="6">
        <v>349.25925925925901</v>
      </c>
      <c r="AM22" s="121">
        <v>307.03703703703701</v>
      </c>
      <c r="AN22" s="124">
        <v>304.64387464387465</v>
      </c>
      <c r="AO22" s="127">
        <v>378.18181818181819</v>
      </c>
      <c r="AP22" s="127">
        <v>380</v>
      </c>
      <c r="AQ22" s="127">
        <v>382.96296296296299</v>
      </c>
      <c r="AR22" s="127">
        <v>380</v>
      </c>
      <c r="AS22" s="127">
        <v>387.03703703703701</v>
      </c>
      <c r="AT22" s="132">
        <v>450.14814814814798</v>
      </c>
      <c r="AU22" s="132">
        <v>504.44444444444451</v>
      </c>
      <c r="AV22" s="103">
        <v>503.2</v>
      </c>
      <c r="AW22" s="132">
        <v>502.42176430000001</v>
      </c>
      <c r="AX22" s="177">
        <v>500</v>
      </c>
      <c r="AY22" s="180">
        <f t="shared" si="0"/>
        <v>-0.48201819110566074</v>
      </c>
      <c r="AZ22" s="181">
        <f t="shared" si="1"/>
        <v>43.160127253446554</v>
      </c>
      <c r="BA22" s="179"/>
    </row>
    <row r="23" spans="1:53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94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95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102">
        <v>468.16</v>
      </c>
      <c r="AK23" s="103">
        <v>445.71</v>
      </c>
      <c r="AL23" s="6">
        <v>435.38512680000002</v>
      </c>
      <c r="AM23" s="121">
        <v>416.66666666666703</v>
      </c>
      <c r="AN23" s="124">
        <v>385.55555555555554</v>
      </c>
      <c r="AO23" s="127">
        <v>435.71428571428601</v>
      </c>
      <c r="AP23" s="127">
        <v>500</v>
      </c>
      <c r="AQ23" s="127">
        <v>502.59259259259301</v>
      </c>
      <c r="AR23" s="127">
        <v>510.84132749999998</v>
      </c>
      <c r="AS23" s="127">
        <v>515.22222222222194</v>
      </c>
      <c r="AT23" s="132">
        <v>552.77777777777783</v>
      </c>
      <c r="AU23" s="132">
        <v>584.69135802469145</v>
      </c>
      <c r="AV23" s="103">
        <v>598</v>
      </c>
      <c r="AW23" s="132">
        <v>594.444444444444</v>
      </c>
      <c r="AX23" s="177">
        <v>570</v>
      </c>
      <c r="AY23" s="180">
        <f t="shared" si="0"/>
        <v>-4.1121495327102089</v>
      </c>
      <c r="AZ23" s="181">
        <f t="shared" si="1"/>
        <v>30.918574134443759</v>
      </c>
      <c r="BA23" s="179"/>
    </row>
    <row r="24" spans="1:53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94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95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103">
        <v>572</v>
      </c>
      <c r="AK24" s="103">
        <v>535.13</v>
      </c>
      <c r="AL24" s="6">
        <v>520</v>
      </c>
      <c r="AM24" s="121">
        <v>506.36363636363598</v>
      </c>
      <c r="AN24" s="124">
        <v>497.03703703703701</v>
      </c>
      <c r="AO24" s="127">
        <v>535.55555555555554</v>
      </c>
      <c r="AP24" s="127">
        <v>554.54545454545496</v>
      </c>
      <c r="AQ24" s="127">
        <v>555.33333333333303</v>
      </c>
      <c r="AR24" s="127">
        <v>561.82983682983695</v>
      </c>
      <c r="AS24" s="127">
        <v>570.82905982906004</v>
      </c>
      <c r="AT24" s="132">
        <v>601.85185185185185</v>
      </c>
      <c r="AU24" s="132">
        <v>659.62962962962956</v>
      </c>
      <c r="AV24" s="103">
        <v>665</v>
      </c>
      <c r="AW24" s="132">
        <v>696.29629629629619</v>
      </c>
      <c r="AX24" s="177">
        <v>691.66666666666663</v>
      </c>
      <c r="AY24" s="180">
        <f t="shared" si="0"/>
        <v>-0.66489361702126704</v>
      </c>
      <c r="AZ24" s="181">
        <f t="shared" si="1"/>
        <v>33.012820512820504</v>
      </c>
      <c r="BA24" s="179"/>
    </row>
    <row r="25" spans="1:53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94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95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102">
        <v>380.21</v>
      </c>
      <c r="AK25" s="103">
        <v>386.52</v>
      </c>
      <c r="AL25" s="6">
        <v>339.55804544039802</v>
      </c>
      <c r="AM25" s="121">
        <v>336.11082355647602</v>
      </c>
      <c r="AN25" s="124">
        <v>329.16769319208299</v>
      </c>
      <c r="AO25" s="127">
        <v>360.80271047011598</v>
      </c>
      <c r="AP25" s="127">
        <v>393.68642213469798</v>
      </c>
      <c r="AQ25" s="127">
        <v>450.51892551892502</v>
      </c>
      <c r="AR25" s="127">
        <v>487.69087371526399</v>
      </c>
      <c r="AS25" s="127">
        <v>467.50833836395299</v>
      </c>
      <c r="AT25" s="132">
        <v>411.90055071633998</v>
      </c>
      <c r="AU25" s="132">
        <v>431.32179763195802</v>
      </c>
      <c r="AV25" s="102">
        <v>473.93</v>
      </c>
      <c r="AW25" s="132">
        <v>498.83711060181702</v>
      </c>
      <c r="AX25" s="177">
        <v>488.69047619047598</v>
      </c>
      <c r="AY25" s="180">
        <f t="shared" si="0"/>
        <v>-2.0340576504221457</v>
      </c>
      <c r="AZ25" s="181">
        <f t="shared" si="1"/>
        <v>43.919569202566542</v>
      </c>
      <c r="BA25" s="179"/>
    </row>
    <row r="26" spans="1:53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94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95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102">
        <v>302.58</v>
      </c>
      <c r="AK26" s="103">
        <v>313.63</v>
      </c>
      <c r="AL26" s="6">
        <v>318.10555692325232</v>
      </c>
      <c r="AM26" s="121">
        <v>300.678166128729</v>
      </c>
      <c r="AN26" s="124">
        <v>342.70494833052641</v>
      </c>
      <c r="AO26" s="127">
        <v>349.35132841812265</v>
      </c>
      <c r="AP26" s="127">
        <v>404.92058951727103</v>
      </c>
      <c r="AQ26" s="127">
        <v>421.89182668047198</v>
      </c>
      <c r="AR26" s="127">
        <v>455.415544443702</v>
      </c>
      <c r="AS26" s="127">
        <v>473.88703564096801</v>
      </c>
      <c r="AT26" s="132">
        <v>424.02030313439798</v>
      </c>
      <c r="AU26" s="132">
        <v>398.395740458197</v>
      </c>
      <c r="AV26" s="103">
        <v>316.10000000000002</v>
      </c>
      <c r="AW26" s="132">
        <v>317.52979966233403</v>
      </c>
      <c r="AX26" s="177">
        <v>351.69002919260919</v>
      </c>
      <c r="AY26" s="180">
        <f t="shared" si="0"/>
        <v>10.75811768426197</v>
      </c>
      <c r="AZ26" s="181">
        <f t="shared" si="1"/>
        <v>10.557650295137604</v>
      </c>
      <c r="BA26" s="179"/>
    </row>
    <row r="27" spans="1:53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94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95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102">
        <v>1323.53</v>
      </c>
      <c r="AK27" s="103">
        <v>1348.6</v>
      </c>
      <c r="AL27" s="6">
        <v>1365.95744680851</v>
      </c>
      <c r="AM27" s="121">
        <v>1316.32653061224</v>
      </c>
      <c r="AN27" s="124">
        <v>1304.54545454545</v>
      </c>
      <c r="AO27" s="127">
        <v>1370.0909090908999</v>
      </c>
      <c r="AP27" s="127">
        <v>1394.44444444444</v>
      </c>
      <c r="AQ27" s="127">
        <v>1379.54545454545</v>
      </c>
      <c r="AR27" s="127">
        <v>1403.82428940568</v>
      </c>
      <c r="AS27" s="127">
        <v>1425.92592592592</v>
      </c>
      <c r="AT27" s="132">
        <v>1500.3333333333301</v>
      </c>
      <c r="AU27" s="132">
        <v>1569.2570220477201</v>
      </c>
      <c r="AV27" s="103">
        <v>1484</v>
      </c>
      <c r="AW27" s="132">
        <v>1516.4092343464499</v>
      </c>
      <c r="AX27" s="177">
        <v>1471.42857142857</v>
      </c>
      <c r="AY27" s="180">
        <f t="shared" si="0"/>
        <v>-2.9662614747440497</v>
      </c>
      <c r="AZ27" s="181">
        <f t="shared" si="1"/>
        <v>7.7214063195371052</v>
      </c>
      <c r="BA27" s="179"/>
    </row>
    <row r="28" spans="1:53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94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95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103">
        <v>900</v>
      </c>
      <c r="AK28" s="103">
        <v>937.4</v>
      </c>
      <c r="AL28" s="6">
        <v>938.77551020408157</v>
      </c>
      <c r="AM28" s="121">
        <v>890</v>
      </c>
      <c r="AN28" s="124">
        <v>906.98412698412699</v>
      </c>
      <c r="AO28" s="127">
        <v>914.81481481481501</v>
      </c>
      <c r="AP28" s="127">
        <v>924.305555555556</v>
      </c>
      <c r="AQ28" s="127">
        <v>1015.15151515152</v>
      </c>
      <c r="AR28" s="127">
        <v>1064.227642276423</v>
      </c>
      <c r="AS28" s="127">
        <v>1062.6666666666667</v>
      </c>
      <c r="AT28" s="132">
        <v>1126.56763715587</v>
      </c>
      <c r="AU28" s="132">
        <v>1129.1666666666699</v>
      </c>
      <c r="AV28" s="102">
        <v>1112.45</v>
      </c>
      <c r="AW28" s="132">
        <v>1104.6666666666699</v>
      </c>
      <c r="AX28" s="177">
        <v>1096.7763157894699</v>
      </c>
      <c r="AY28" s="180">
        <f t="shared" si="0"/>
        <v>-0.71427437029571617</v>
      </c>
      <c r="AZ28" s="181">
        <f t="shared" si="1"/>
        <v>16.830520594965279</v>
      </c>
      <c r="BA28" s="179"/>
    </row>
    <row r="29" spans="1:53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94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95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102">
        <v>406.25</v>
      </c>
      <c r="AK29" s="103">
        <v>437.46</v>
      </c>
      <c r="AL29" s="6">
        <v>431.45391194171685</v>
      </c>
      <c r="AM29" s="121">
        <v>481.62812796959139</v>
      </c>
      <c r="AN29" s="124">
        <v>451.78726035868891</v>
      </c>
      <c r="AO29" s="127">
        <v>488.51851851851853</v>
      </c>
      <c r="AP29" s="127">
        <v>500.96825396825398</v>
      </c>
      <c r="AQ29" s="127">
        <v>544.444444444444</v>
      </c>
      <c r="AR29" s="127">
        <v>565.41372799999999</v>
      </c>
      <c r="AS29" s="127">
        <v>573.85657820440429</v>
      </c>
      <c r="AT29" s="132">
        <v>600.78571428571399</v>
      </c>
      <c r="AU29" s="132">
        <v>639.11564625850349</v>
      </c>
      <c r="AV29" s="103">
        <v>652.79999999999995</v>
      </c>
      <c r="AW29" s="132">
        <v>656.25</v>
      </c>
      <c r="AX29" s="177">
        <v>672.54616132167155</v>
      </c>
      <c r="AY29" s="180">
        <f t="shared" si="0"/>
        <v>2.4832245823499499</v>
      </c>
      <c r="AZ29" s="181">
        <f t="shared" si="1"/>
        <v>55.87902733224557</v>
      </c>
      <c r="BA29" s="179"/>
    </row>
    <row r="30" spans="1:53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94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95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102">
        <v>226.91</v>
      </c>
      <c r="AK30" s="103">
        <v>221.32</v>
      </c>
      <c r="AL30" s="6">
        <v>198.85217376036849</v>
      </c>
      <c r="AM30" s="121">
        <v>204.26571746682708</v>
      </c>
      <c r="AN30" s="124">
        <v>199.42841748268776</v>
      </c>
      <c r="AO30" s="127">
        <v>205.73727305260101</v>
      </c>
      <c r="AP30" s="127">
        <v>247.4840110739184</v>
      </c>
      <c r="AQ30" s="127">
        <v>230.94920220182365</v>
      </c>
      <c r="AR30" s="127">
        <v>230.84314245183066</v>
      </c>
      <c r="AS30" s="127">
        <v>263.96806175781006</v>
      </c>
      <c r="AT30" s="132">
        <v>274.26580698415597</v>
      </c>
      <c r="AU30" s="132">
        <v>285.81796990887898</v>
      </c>
      <c r="AV30" s="102">
        <v>213.56</v>
      </c>
      <c r="AW30" s="132">
        <v>201.40472258198383</v>
      </c>
      <c r="AX30" s="177">
        <v>208.01100482552101</v>
      </c>
      <c r="AY30" s="180">
        <f t="shared" si="0"/>
        <v>3.2801029483546622</v>
      </c>
      <c r="AZ30" s="181">
        <f t="shared" si="1"/>
        <v>4.6058491048680175</v>
      </c>
      <c r="BA30" s="179"/>
    </row>
    <row r="31" spans="1:53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95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102">
        <v>1191.67</v>
      </c>
      <c r="AK31" s="103">
        <v>1191.67</v>
      </c>
      <c r="AL31" s="6">
        <v>1203.3333333333301</v>
      </c>
      <c r="AM31" s="121">
        <v>1152.7777777777701</v>
      </c>
      <c r="AN31" s="124">
        <v>1087.2222222222199</v>
      </c>
      <c r="AO31" s="127">
        <v>1101.1111111111099</v>
      </c>
      <c r="AP31" s="127">
        <v>1183.3333333333301</v>
      </c>
      <c r="AQ31" s="127">
        <v>1182.2222222222199</v>
      </c>
      <c r="AR31" s="127">
        <v>1130.5322128851501</v>
      </c>
      <c r="AS31" s="127">
        <v>1083.3333333333301</v>
      </c>
      <c r="AT31" s="132">
        <v>1115.4166666666699</v>
      </c>
      <c r="AU31" s="132">
        <v>1121.2454212454213</v>
      </c>
      <c r="AV31" s="102">
        <v>1074.75</v>
      </c>
      <c r="AW31" s="132">
        <v>1075.0000000000002</v>
      </c>
      <c r="AX31" s="177">
        <v>1058.88888888888</v>
      </c>
      <c r="AY31" s="180">
        <f t="shared" si="0"/>
        <v>-1.4987080103367607</v>
      </c>
      <c r="AZ31" s="181">
        <f t="shared" si="1"/>
        <v>-12.003693444137154</v>
      </c>
      <c r="BA31" s="179"/>
    </row>
    <row r="32" spans="1:53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94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95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102">
        <v>911.86</v>
      </c>
      <c r="AK32" s="103">
        <v>925.82</v>
      </c>
      <c r="AL32" s="6">
        <v>982.36339191394995</v>
      </c>
      <c r="AM32" s="121">
        <v>962.61392928059604</v>
      </c>
      <c r="AN32" s="124">
        <v>942.48120300751896</v>
      </c>
      <c r="AO32" s="127">
        <v>1013.65777080063</v>
      </c>
      <c r="AP32" s="127">
        <v>1078.4662146364201</v>
      </c>
      <c r="AQ32" s="127">
        <v>1130.5352055352057</v>
      </c>
      <c r="AR32" s="127">
        <v>1104.78861416361</v>
      </c>
      <c r="AS32" s="127">
        <v>1034.8672161172162</v>
      </c>
      <c r="AT32" s="132">
        <v>1105.6132914704301</v>
      </c>
      <c r="AU32" s="132">
        <v>1172.5108225108199</v>
      </c>
      <c r="AV32" s="102">
        <v>1137.75</v>
      </c>
      <c r="AW32" s="132">
        <v>1163.84208384208</v>
      </c>
      <c r="AX32" s="177">
        <v>1190.66171923314</v>
      </c>
      <c r="AY32" s="180">
        <f t="shared" si="0"/>
        <v>2.3044050188083047</v>
      </c>
      <c r="AZ32" s="181">
        <f t="shared" si="1"/>
        <v>21.203795767812565</v>
      </c>
      <c r="BA32" s="179"/>
    </row>
    <row r="33" spans="1:53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94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95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102">
        <v>1330.05</v>
      </c>
      <c r="AK33" s="103">
        <v>1308.04</v>
      </c>
      <c r="AL33" s="6">
        <v>1293.61264598553</v>
      </c>
      <c r="AM33" s="121">
        <v>1308.1983893824199</v>
      </c>
      <c r="AN33" s="124">
        <v>1324.617250292644</v>
      </c>
      <c r="AO33" s="127">
        <v>1386.9322347874108</v>
      </c>
      <c r="AP33" s="127">
        <v>1397.2048848126999</v>
      </c>
      <c r="AQ33" s="127">
        <v>1339.60375816993</v>
      </c>
      <c r="AR33" s="127">
        <v>1381.4554002784</v>
      </c>
      <c r="AS33" s="127">
        <v>1403.2102071597899</v>
      </c>
      <c r="AT33" s="132">
        <v>1482.1941896917699</v>
      </c>
      <c r="AU33" s="132">
        <v>1462.2761414244201</v>
      </c>
      <c r="AV33" s="102">
        <v>1460.39</v>
      </c>
      <c r="AW33" s="132">
        <v>1485.2591778878</v>
      </c>
      <c r="AX33" s="177">
        <v>1509.7986269087201</v>
      </c>
      <c r="AY33" s="180">
        <f t="shared" si="0"/>
        <v>1.6521997901953946</v>
      </c>
      <c r="AZ33" s="181">
        <f t="shared" si="1"/>
        <v>16.711801758747516</v>
      </c>
      <c r="BA33" s="179"/>
    </row>
    <row r="34" spans="1:53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94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95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102">
        <v>1642.75</v>
      </c>
      <c r="AK34" s="103">
        <v>1673.33</v>
      </c>
      <c r="AL34" s="6">
        <v>1650.5982905982908</v>
      </c>
      <c r="AM34" s="121">
        <v>1706.4814814814799</v>
      </c>
      <c r="AN34" s="124">
        <v>1674.3996743996699</v>
      </c>
      <c r="AO34" s="127">
        <v>1742.1817765567801</v>
      </c>
      <c r="AP34" s="127">
        <v>1755.50264550265</v>
      </c>
      <c r="AQ34" s="127">
        <v>1804.44444444444</v>
      </c>
      <c r="AR34" s="127">
        <v>1796.4958677686</v>
      </c>
      <c r="AS34" s="127">
        <v>1750.74603174603</v>
      </c>
      <c r="AT34" s="132">
        <v>1806.2241985068099</v>
      </c>
      <c r="AU34" s="132">
        <v>1778.9981447124301</v>
      </c>
      <c r="AV34" s="102">
        <v>1837.04</v>
      </c>
      <c r="AW34" s="132">
        <v>1859.87216248507</v>
      </c>
      <c r="AX34" s="177">
        <v>1798.5128205128201</v>
      </c>
      <c r="AY34" s="180">
        <f t="shared" si="0"/>
        <v>-3.2991161010907639</v>
      </c>
      <c r="AZ34" s="181">
        <f t="shared" si="1"/>
        <v>8.9612676056337666</v>
      </c>
      <c r="BA34" s="179"/>
    </row>
    <row r="35" spans="1:53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94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95">
        <v>1439.2832995267099</v>
      </c>
      <c r="AC35" s="82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102">
        <v>1440.48</v>
      </c>
      <c r="AK35" s="103">
        <v>1451.71</v>
      </c>
      <c r="AL35" s="6">
        <v>1482.5835279999999</v>
      </c>
      <c r="AM35" s="121">
        <v>1475.5952380952399</v>
      </c>
      <c r="AN35" s="124">
        <v>1469.23076923076</v>
      </c>
      <c r="AO35" s="127">
        <v>1500</v>
      </c>
      <c r="AP35" s="127">
        <v>1549.07677356657</v>
      </c>
      <c r="AQ35" s="127">
        <v>1567.3469387755099</v>
      </c>
      <c r="AR35" s="127">
        <v>1559.9657287157299</v>
      </c>
      <c r="AS35" s="127">
        <v>1546.9387755102</v>
      </c>
      <c r="AT35" s="132">
        <v>1586.4297443115199</v>
      </c>
      <c r="AU35" s="132">
        <v>1500.1573223524399</v>
      </c>
      <c r="AV35" s="102">
        <v>1473.65</v>
      </c>
      <c r="AW35" s="132">
        <v>1512.82051282051</v>
      </c>
      <c r="AX35" s="177">
        <v>1479.6079846079799</v>
      </c>
      <c r="AY35" s="180">
        <f t="shared" si="0"/>
        <v>-2.1954044072689403</v>
      </c>
      <c r="AZ35" s="181">
        <f t="shared" si="1"/>
        <v>-0.20069988205210737</v>
      </c>
      <c r="BA35" s="179"/>
    </row>
    <row r="36" spans="1:53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94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95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102">
        <v>864.23</v>
      </c>
      <c r="AK36" s="103">
        <v>832.59</v>
      </c>
      <c r="AL36" s="6">
        <v>828.29004329004295</v>
      </c>
      <c r="AM36" s="121">
        <v>801.50727897951583</v>
      </c>
      <c r="AN36" s="124">
        <v>822.58019758019771</v>
      </c>
      <c r="AO36" s="127">
        <v>855.93295593295613</v>
      </c>
      <c r="AP36" s="127">
        <v>901.34462759462804</v>
      </c>
      <c r="AQ36" s="127">
        <v>958.54822954822998</v>
      </c>
      <c r="AR36" s="127">
        <v>967.26399569422802</v>
      </c>
      <c r="AS36" s="127">
        <v>1024.7086247086199</v>
      </c>
      <c r="AT36" s="132">
        <v>1004.7949735449735</v>
      </c>
      <c r="AU36" s="132">
        <v>1064.911559029206</v>
      </c>
      <c r="AV36" s="102">
        <v>1002.07</v>
      </c>
      <c r="AW36" s="132">
        <v>990.07659007658992</v>
      </c>
      <c r="AX36" s="177">
        <v>1001.7147691489796</v>
      </c>
      <c r="AY36" s="180">
        <f t="shared" si="0"/>
        <v>1.1754827039683236</v>
      </c>
      <c r="AZ36" s="181">
        <f t="shared" si="1"/>
        <v>20.937680859965184</v>
      </c>
      <c r="BA36" s="179"/>
    </row>
    <row r="37" spans="1:53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95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103">
        <v>600</v>
      </c>
      <c r="AK37" s="103">
        <v>600</v>
      </c>
      <c r="AL37" s="6">
        <v>585.57894329999999</v>
      </c>
      <c r="AM37" s="121">
        <v>590.15248699999995</v>
      </c>
      <c r="AN37" s="124">
        <v>566.66666666666697</v>
      </c>
      <c r="AO37" s="127">
        <v>533.33333333333337</v>
      </c>
      <c r="AP37" s="127">
        <v>566.66666666666697</v>
      </c>
      <c r="AQ37" s="127">
        <v>600</v>
      </c>
      <c r="AR37" s="127">
        <v>635.74139200000002</v>
      </c>
      <c r="AS37" s="127">
        <v>650.42719499999998</v>
      </c>
      <c r="AT37" s="132">
        <v>680.58421469999996</v>
      </c>
      <c r="AU37" s="132">
        <v>733.33333333333303</v>
      </c>
      <c r="AV37" s="102">
        <v>766.67</v>
      </c>
      <c r="AW37" s="132">
        <v>770.63127450000002</v>
      </c>
      <c r="AX37" s="177">
        <v>765.52318600000001</v>
      </c>
      <c r="AY37" s="180">
        <f t="shared" si="0"/>
        <v>-0.66284469227053244</v>
      </c>
      <c r="AZ37" s="181">
        <f t="shared" si="1"/>
        <v>30.729288468935291</v>
      </c>
      <c r="BA37" s="179"/>
    </row>
    <row r="38" spans="1:53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95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102">
        <v>247.69</v>
      </c>
      <c r="AK38" s="103">
        <v>249.7</v>
      </c>
      <c r="AL38" s="6">
        <v>273.88888888888886</v>
      </c>
      <c r="AM38" s="121">
        <v>255.75757575757572</v>
      </c>
      <c r="AN38" s="124">
        <v>275.18518518518516</v>
      </c>
      <c r="AO38" s="127">
        <v>300.585858585859</v>
      </c>
      <c r="AP38" s="127">
        <v>294.07407407407402</v>
      </c>
      <c r="AQ38" s="127">
        <v>281.85185185185202</v>
      </c>
      <c r="AR38" s="127">
        <v>270.9595959595959</v>
      </c>
      <c r="AS38" s="127">
        <v>286.20370370370398</v>
      </c>
      <c r="AT38" s="132">
        <v>300.38264909999998</v>
      </c>
      <c r="AU38" s="132">
        <v>331.94444444444451</v>
      </c>
      <c r="AV38" s="102">
        <v>332.78</v>
      </c>
      <c r="AW38" s="132">
        <v>328.48484848484799</v>
      </c>
      <c r="AX38" s="177">
        <v>336.85185185185185</v>
      </c>
      <c r="AY38" s="180">
        <f t="shared" si="0"/>
        <v>2.5471504715048692</v>
      </c>
      <c r="AZ38" s="181">
        <f t="shared" si="1"/>
        <v>22.98850574712645</v>
      </c>
      <c r="BA38" s="179"/>
    </row>
    <row r="39" spans="1:53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95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102">
        <v>271.64999999999998</v>
      </c>
      <c r="AK39" s="103">
        <v>263.89</v>
      </c>
      <c r="AL39" s="6">
        <v>247.22222222222223</v>
      </c>
      <c r="AM39" s="121">
        <v>260</v>
      </c>
      <c r="AN39" s="124">
        <v>264.66666666666669</v>
      </c>
      <c r="AO39" s="127">
        <v>289.027777777778</v>
      </c>
      <c r="AP39" s="127">
        <v>281.48148148148101</v>
      </c>
      <c r="AQ39" s="127">
        <v>289.50617283950618</v>
      </c>
      <c r="AR39" s="127">
        <v>278.9613526570048</v>
      </c>
      <c r="AS39" s="127">
        <v>295.67901234567898</v>
      </c>
      <c r="AT39" s="132">
        <v>321.52777777777777</v>
      </c>
      <c r="AU39" s="132">
        <v>359.62962962963002</v>
      </c>
      <c r="AV39" s="102">
        <v>340.22</v>
      </c>
      <c r="AW39" s="132">
        <v>331.47251</v>
      </c>
      <c r="AX39" s="177">
        <v>330.83333333333337</v>
      </c>
      <c r="AY39" s="180">
        <f t="shared" si="0"/>
        <v>-0.19282946470180243</v>
      </c>
      <c r="AZ39" s="181">
        <f t="shared" si="1"/>
        <v>33.820224719101134</v>
      </c>
      <c r="BA39" s="179"/>
    </row>
    <row r="40" spans="1:53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95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102">
        <v>431.11</v>
      </c>
      <c r="AK40" s="103">
        <v>400</v>
      </c>
      <c r="AL40" s="6">
        <v>405.5555555555556</v>
      </c>
      <c r="AM40" s="121">
        <v>393.93939393939399</v>
      </c>
      <c r="AN40" s="124">
        <v>375.5555555555556</v>
      </c>
      <c r="AO40" s="127">
        <v>416.36363636363598</v>
      </c>
      <c r="AP40" s="127">
        <v>420.73518200000001</v>
      </c>
      <c r="AQ40" s="127">
        <v>450</v>
      </c>
      <c r="AR40" s="127">
        <v>458.20512820512801</v>
      </c>
      <c r="AS40" s="127">
        <v>488.88888888888891</v>
      </c>
      <c r="AT40" s="132">
        <v>500</v>
      </c>
      <c r="AU40" s="132">
        <v>516.66666666666686</v>
      </c>
      <c r="AV40" s="103">
        <v>550</v>
      </c>
      <c r="AW40" s="132">
        <v>568.88888888888903</v>
      </c>
      <c r="AX40" s="177">
        <v>594.444444444444</v>
      </c>
      <c r="AY40" s="180">
        <f t="shared" si="0"/>
        <v>4.492187499999897</v>
      </c>
      <c r="AZ40" s="181">
        <f t="shared" si="1"/>
        <v>46.575342465753302</v>
      </c>
      <c r="BA40" s="179"/>
    </row>
    <row r="41" spans="1:53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94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95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102">
        <v>246.67</v>
      </c>
      <c r="AK41" s="103">
        <v>220.31</v>
      </c>
      <c r="AL41" s="6">
        <v>229.10377149962997</v>
      </c>
      <c r="AM41" s="121">
        <v>229.95423570459596</v>
      </c>
      <c r="AN41" s="124">
        <v>259.91510406954757</v>
      </c>
      <c r="AO41" s="127">
        <v>294.13126950788472</v>
      </c>
      <c r="AP41" s="127">
        <v>300.95887445887399</v>
      </c>
      <c r="AQ41" s="127">
        <v>312.787807430665</v>
      </c>
      <c r="AR41" s="127">
        <v>330.13527866469002</v>
      </c>
      <c r="AS41" s="127">
        <v>350.71276923572498</v>
      </c>
      <c r="AT41" s="132">
        <v>354.93727607522379</v>
      </c>
      <c r="AU41" s="132">
        <v>300.67875022442001</v>
      </c>
      <c r="AV41" s="102">
        <v>296.49</v>
      </c>
      <c r="AW41" s="132">
        <v>277.47550694919101</v>
      </c>
      <c r="AX41" s="177">
        <v>272.59723629404482</v>
      </c>
      <c r="AY41" s="180">
        <f t="shared" si="0"/>
        <v>-1.7580905460024849</v>
      </c>
      <c r="AZ41" s="181">
        <f t="shared" si="1"/>
        <v>18.984176694134035</v>
      </c>
      <c r="BA41" s="179"/>
    </row>
    <row r="42" spans="1:53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94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95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102">
        <v>219.83</v>
      </c>
      <c r="AK42" s="103">
        <v>212.45</v>
      </c>
      <c r="AL42" s="6">
        <v>204.81104766749584</v>
      </c>
      <c r="AM42" s="121">
        <v>205.8178083784496</v>
      </c>
      <c r="AN42" s="124">
        <v>237.44666571213301</v>
      </c>
      <c r="AO42" s="127">
        <v>259.3430280894961</v>
      </c>
      <c r="AP42" s="127">
        <v>264.912169214801</v>
      </c>
      <c r="AQ42" s="127">
        <v>295.05433874006201</v>
      </c>
      <c r="AR42" s="127">
        <v>300.96520949465099</v>
      </c>
      <c r="AS42" s="127">
        <v>308.72749619123101</v>
      </c>
      <c r="AT42" s="132">
        <v>379.21949231115178</v>
      </c>
      <c r="AU42" s="132">
        <v>289.18155834959299</v>
      </c>
      <c r="AV42" s="102">
        <v>278.56</v>
      </c>
      <c r="AW42" s="132">
        <v>264.47319703515302</v>
      </c>
      <c r="AX42" s="177">
        <v>250.635462317372</v>
      </c>
      <c r="AY42" s="180">
        <f t="shared" si="0"/>
        <v>-5.2321879392344419</v>
      </c>
      <c r="AZ42" s="181">
        <f t="shared" si="1"/>
        <v>22.373995529904533</v>
      </c>
      <c r="BA42" s="179"/>
    </row>
    <row r="43" spans="1:53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95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102">
        <v>563.64</v>
      </c>
      <c r="AK43" s="103">
        <v>574.80999999999995</v>
      </c>
      <c r="AL43" s="6">
        <v>591.60839160839157</v>
      </c>
      <c r="AM43" s="121">
        <v>557.57575757575751</v>
      </c>
      <c r="AN43" s="124">
        <v>543.030303030303</v>
      </c>
      <c r="AO43" s="127">
        <v>620.60606060606096</v>
      </c>
      <c r="AP43" s="127">
        <v>633.33333333333337</v>
      </c>
      <c r="AQ43" s="127">
        <v>640.00000000000011</v>
      </c>
      <c r="AR43" s="127">
        <v>697.43589743589735</v>
      </c>
      <c r="AS43" s="127">
        <v>688.8888888888888</v>
      </c>
      <c r="AT43" s="132">
        <v>683.33333333333337</v>
      </c>
      <c r="AU43" s="132">
        <v>711.11111111111097</v>
      </c>
      <c r="AV43" s="102">
        <v>721.21</v>
      </c>
      <c r="AW43" s="132">
        <v>748.81818181818198</v>
      </c>
      <c r="AX43" s="177">
        <v>750.49248120000004</v>
      </c>
      <c r="AY43" s="180">
        <f t="shared" si="0"/>
        <v>0.22359224474928552</v>
      </c>
      <c r="AZ43" s="181">
        <f t="shared" si="1"/>
        <v>26.856294103546112</v>
      </c>
      <c r="BA43" s="179"/>
    </row>
    <row r="44" spans="1:53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95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102">
        <v>741.67</v>
      </c>
      <c r="AK44" s="103">
        <v>758.33</v>
      </c>
      <c r="AL44" s="6">
        <v>733.33333333333337</v>
      </c>
      <c r="AM44" s="121">
        <v>742.85714285714289</v>
      </c>
      <c r="AN44" s="124">
        <v>706.25</v>
      </c>
      <c r="AO44" s="127">
        <v>800</v>
      </c>
      <c r="AP44" s="127">
        <v>802.857142857143</v>
      </c>
      <c r="AQ44" s="127">
        <v>801.66666666666697</v>
      </c>
      <c r="AR44" s="127">
        <v>837.5</v>
      </c>
      <c r="AS44" s="127">
        <v>854.28571428571433</v>
      </c>
      <c r="AT44" s="132">
        <v>893.71428571428601</v>
      </c>
      <c r="AU44" s="132">
        <v>897.142857142857</v>
      </c>
      <c r="AV44" s="103">
        <v>898.5</v>
      </c>
      <c r="AW44" s="132">
        <v>896.25</v>
      </c>
      <c r="AX44" s="177">
        <v>862.5</v>
      </c>
      <c r="AY44" s="180">
        <f t="shared" si="0"/>
        <v>-3.7656903765690379</v>
      </c>
      <c r="AZ44" s="181">
        <f t="shared" si="1"/>
        <v>17.613636363636356</v>
      </c>
      <c r="BA44" s="17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B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customWidth="1"/>
    <col min="51" max="51" width="6.3203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96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95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103">
        <v>430</v>
      </c>
      <c r="AK2" s="103">
        <v>430.58423099999999</v>
      </c>
      <c r="AL2" s="6">
        <v>433.33333333333297</v>
      </c>
      <c r="AM2" s="121">
        <v>430.142857142857</v>
      </c>
      <c r="AN2" s="124">
        <v>441.42857142857099</v>
      </c>
      <c r="AO2" s="127">
        <v>538.125</v>
      </c>
      <c r="AP2" s="127">
        <v>545.3746218</v>
      </c>
      <c r="AQ2" s="127">
        <v>545.25</v>
      </c>
      <c r="AR2" s="127">
        <v>537.5</v>
      </c>
      <c r="AS2" s="127">
        <v>539.13580246913602</v>
      </c>
      <c r="AT2" s="132">
        <v>540</v>
      </c>
      <c r="AU2" s="132">
        <v>547.5</v>
      </c>
      <c r="AV2" s="102">
        <v>566.66999999999996</v>
      </c>
      <c r="AW2" s="132">
        <v>601.33333333333337</v>
      </c>
      <c r="AX2" s="177">
        <v>678.82352941176498</v>
      </c>
      <c r="AY2" s="180">
        <f>(AX2-AW2)/AW2*100</f>
        <v>12.886396243641618</v>
      </c>
      <c r="AZ2" s="181">
        <f>(AX2-AL2)/AL2*100</f>
        <v>56.651583710407436</v>
      </c>
      <c r="BA2" s="179"/>
    </row>
    <row r="3" spans="1:54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95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102">
        <v>40.33</v>
      </c>
      <c r="AK3" s="103">
        <v>40.264531699999999</v>
      </c>
      <c r="AL3" s="6">
        <v>40.857314000000002</v>
      </c>
      <c r="AM3" s="121">
        <v>40</v>
      </c>
      <c r="AN3" s="124">
        <v>40</v>
      </c>
      <c r="AO3" s="127">
        <v>44.75</v>
      </c>
      <c r="AP3" s="127">
        <v>45.873513799999998</v>
      </c>
      <c r="AQ3" s="127">
        <v>46.6666666666667</v>
      </c>
      <c r="AR3" s="127">
        <v>45.015324</v>
      </c>
      <c r="AS3" s="127">
        <v>45.153846153846203</v>
      </c>
      <c r="AT3" s="132">
        <v>45.3723168</v>
      </c>
      <c r="AU3" s="132">
        <v>47.5</v>
      </c>
      <c r="AV3" s="103">
        <v>48.162534899999997</v>
      </c>
      <c r="AW3" s="132">
        <v>52</v>
      </c>
      <c r="AX3" s="177">
        <v>55.831276000000003</v>
      </c>
      <c r="AY3" s="180">
        <f t="shared" ref="AY3:AY44" si="0">(AX3-AW3)/AW3*100</f>
        <v>7.367838461538466</v>
      </c>
      <c r="AZ3" s="181">
        <f t="shared" ref="AZ3:AZ44" si="1">(AX3-AL3)/AL3*100</f>
        <v>36.649403825224539</v>
      </c>
      <c r="BA3" s="179"/>
    </row>
    <row r="4" spans="1:54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96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95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102">
        <v>400.05</v>
      </c>
      <c r="AK4" s="102">
        <v>405.56</v>
      </c>
      <c r="AL4" s="6">
        <v>400.111239637555</v>
      </c>
      <c r="AM4" s="121">
        <v>421.04299209562367</v>
      </c>
      <c r="AN4" s="124">
        <v>455.87044534412956</v>
      </c>
      <c r="AO4" s="127">
        <v>455.92105263157896</v>
      </c>
      <c r="AP4" s="127">
        <v>463.119453645769</v>
      </c>
      <c r="AQ4" s="127">
        <v>467.09391331322632</v>
      </c>
      <c r="AR4" s="127">
        <v>440.37987095141705</v>
      </c>
      <c r="AS4" s="127">
        <v>420.58834082170722</v>
      </c>
      <c r="AT4" s="132">
        <v>428.57094659726238</v>
      </c>
      <c r="AU4" s="132">
        <v>440.37987095141705</v>
      </c>
      <c r="AV4" s="102">
        <v>459.28</v>
      </c>
      <c r="AW4" s="132">
        <v>466.15528636123599</v>
      </c>
      <c r="AX4" s="177">
        <v>493.45680778032033</v>
      </c>
      <c r="AY4" s="180">
        <f t="shared" si="0"/>
        <v>5.856743925870159</v>
      </c>
      <c r="AZ4" s="181">
        <f t="shared" si="1"/>
        <v>23.329904010525524</v>
      </c>
      <c r="BA4" s="179"/>
    </row>
    <row r="5" spans="1:54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96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95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102">
        <v>357.54</v>
      </c>
      <c r="AK5" s="102">
        <v>358.83</v>
      </c>
      <c r="AL5" s="6">
        <v>354.73636013109706</v>
      </c>
      <c r="AM5" s="121">
        <v>378.05227354099537</v>
      </c>
      <c r="AN5" s="124">
        <v>405.27764209247709</v>
      </c>
      <c r="AO5" s="127">
        <v>410.85526315789474</v>
      </c>
      <c r="AP5" s="127">
        <v>415.56618819776719</v>
      </c>
      <c r="AQ5" s="127">
        <v>416.58333333333297</v>
      </c>
      <c r="AR5" s="127">
        <v>401.1232006297796</v>
      </c>
      <c r="AS5" s="127">
        <v>406.20900406447487</v>
      </c>
      <c r="AT5" s="132">
        <v>405.68526451618601</v>
      </c>
      <c r="AU5" s="132">
        <v>401.1232006297796</v>
      </c>
      <c r="AV5" s="103">
        <v>435.3</v>
      </c>
      <c r="AW5" s="132">
        <v>445.6199737206602</v>
      </c>
      <c r="AX5" s="177">
        <v>476.35869565217394</v>
      </c>
      <c r="AY5" s="180">
        <f t="shared" si="0"/>
        <v>6.8979677178434802</v>
      </c>
      <c r="AZ5" s="181">
        <f t="shared" si="1"/>
        <v>34.285274696997483</v>
      </c>
      <c r="BA5" s="179"/>
    </row>
    <row r="6" spans="1:54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96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95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102">
        <v>1206.55</v>
      </c>
      <c r="AK6" s="102">
        <v>1234.1099999999999</v>
      </c>
      <c r="AL6" s="6">
        <v>1273.0824730824729</v>
      </c>
      <c r="AM6" s="121">
        <v>1276.67503436734</v>
      </c>
      <c r="AN6" s="124">
        <v>1218.9940218511599</v>
      </c>
      <c r="AO6" s="127">
        <v>1309.96241853385</v>
      </c>
      <c r="AP6" s="127">
        <v>1351.8741641955901</v>
      </c>
      <c r="AQ6" s="127">
        <v>1352.1389721389701</v>
      </c>
      <c r="AR6" s="127">
        <v>1320.43558293558</v>
      </c>
      <c r="AS6" s="127">
        <v>1291.1632616895774</v>
      </c>
      <c r="AT6" s="132">
        <v>1231.9578868229908</v>
      </c>
      <c r="AU6" s="132">
        <v>1240.43558293558</v>
      </c>
      <c r="AV6" s="102">
        <v>1221.69</v>
      </c>
      <c r="AW6" s="132">
        <v>1217.7524319460499</v>
      </c>
      <c r="AX6" s="177">
        <v>1280.9297456356301</v>
      </c>
      <c r="AY6" s="180">
        <f t="shared" si="0"/>
        <v>5.1880260742833073</v>
      </c>
      <c r="AZ6" s="181">
        <f t="shared" si="1"/>
        <v>0.61639938645583658</v>
      </c>
      <c r="BA6" s="179"/>
    </row>
    <row r="7" spans="1:54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96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95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102">
        <v>1415.02</v>
      </c>
      <c r="AK7" s="102">
        <v>1404.21</v>
      </c>
      <c r="AL7" s="6">
        <v>1431.7079681452151</v>
      </c>
      <c r="AM7" s="121">
        <v>1447.5834886361199</v>
      </c>
      <c r="AN7" s="124">
        <v>1487.3872180451101</v>
      </c>
      <c r="AO7" s="127">
        <v>1507.7441077441099</v>
      </c>
      <c r="AP7" s="127">
        <v>1534.7138047138001</v>
      </c>
      <c r="AQ7" s="127">
        <v>1537.1733205066537</v>
      </c>
      <c r="AR7" s="127">
        <v>1546.1397576782199</v>
      </c>
      <c r="AS7" s="127">
        <v>1553.45033846872</v>
      </c>
      <c r="AT7" s="132">
        <v>1533.90206284943</v>
      </c>
      <c r="AU7" s="132">
        <v>1566.1397576782199</v>
      </c>
      <c r="AV7" s="102">
        <v>1603.28</v>
      </c>
      <c r="AW7" s="132">
        <v>1624.2577030812299</v>
      </c>
      <c r="AX7" s="177">
        <v>1677.7192982456099</v>
      </c>
      <c r="AY7" s="180">
        <f t="shared" si="0"/>
        <v>3.2914478449425197</v>
      </c>
      <c r="AZ7" s="181">
        <f t="shared" si="1"/>
        <v>17.183066349704244</v>
      </c>
      <c r="BA7" s="179"/>
    </row>
    <row r="8" spans="1:54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96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95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102">
        <v>441.67</v>
      </c>
      <c r="AK8" s="102">
        <v>427.27</v>
      </c>
      <c r="AL8" s="6">
        <v>429.16666666666669</v>
      </c>
      <c r="AM8" s="121">
        <v>431.81818181818181</v>
      </c>
      <c r="AN8" s="124">
        <v>400</v>
      </c>
      <c r="AO8" s="127">
        <v>446.15384615384613</v>
      </c>
      <c r="AP8" s="127">
        <v>448.36363636363598</v>
      </c>
      <c r="AQ8" s="127">
        <v>450</v>
      </c>
      <c r="AR8" s="127">
        <v>462.5</v>
      </c>
      <c r="AS8" s="127">
        <v>463.63636363636363</v>
      </c>
      <c r="AT8" s="132">
        <v>459.09090909090907</v>
      </c>
      <c r="AU8" s="132">
        <v>462.5</v>
      </c>
      <c r="AV8" s="102">
        <v>461.11</v>
      </c>
      <c r="AW8" s="132">
        <v>440.90909090909093</v>
      </c>
      <c r="AX8" s="177">
        <v>425.83333333333297</v>
      </c>
      <c r="AY8" s="180">
        <f t="shared" si="0"/>
        <v>-3.4192439862543824</v>
      </c>
      <c r="AZ8" s="181">
        <f t="shared" si="1"/>
        <v>-0.77669902912630184</v>
      </c>
      <c r="BA8" s="179"/>
    </row>
    <row r="9" spans="1:54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95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102">
        <v>441.67</v>
      </c>
      <c r="AK9" s="102">
        <v>398.45</v>
      </c>
      <c r="AL9" s="6">
        <v>400</v>
      </c>
      <c r="AM9" s="121">
        <v>400</v>
      </c>
      <c r="AN9" s="124">
        <v>409.09090909090907</v>
      </c>
      <c r="AO9" s="127">
        <v>425</v>
      </c>
      <c r="AP9" s="127">
        <v>426.92307692307691</v>
      </c>
      <c r="AQ9" s="127">
        <v>428.125</v>
      </c>
      <c r="AR9" s="127">
        <v>457.14285714285717</v>
      </c>
      <c r="AS9" s="127">
        <v>426.92307692307691</v>
      </c>
      <c r="AT9" s="132">
        <v>461.53846153846155</v>
      </c>
      <c r="AU9" s="132">
        <v>457.14285714285717</v>
      </c>
      <c r="AV9" s="102">
        <v>455.56</v>
      </c>
      <c r="AW9" s="132">
        <v>434.61538461538464</v>
      </c>
      <c r="AX9" s="177">
        <v>414.28571428571428</v>
      </c>
      <c r="AY9" s="180">
        <f t="shared" si="0"/>
        <v>-4.6776232616940661</v>
      </c>
      <c r="AZ9" s="181">
        <f t="shared" si="1"/>
        <v>3.571428571428569</v>
      </c>
      <c r="BA9" s="179"/>
    </row>
    <row r="10" spans="1:54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95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103">
        <v>475</v>
      </c>
      <c r="AK10" s="103">
        <v>500</v>
      </c>
      <c r="AL10" s="6">
        <v>475.23809523809524</v>
      </c>
      <c r="AM10" s="121">
        <v>472.69841269841299</v>
      </c>
      <c r="AN10" s="124">
        <v>484.1269841269841</v>
      </c>
      <c r="AO10" s="127">
        <v>505.23809523809501</v>
      </c>
      <c r="AP10" s="127">
        <v>513.48521800000003</v>
      </c>
      <c r="AQ10" s="127">
        <v>519.04761904761904</v>
      </c>
      <c r="AR10" s="127">
        <v>560</v>
      </c>
      <c r="AS10" s="127">
        <v>566.66666666666697</v>
      </c>
      <c r="AT10" s="132">
        <v>512.5</v>
      </c>
      <c r="AU10" s="132">
        <v>560</v>
      </c>
      <c r="AV10" s="102">
        <v>623.80999999999995</v>
      </c>
      <c r="AW10" s="132">
        <v>615.36254099999996</v>
      </c>
      <c r="AX10" s="177">
        <v>605.95238095238096</v>
      </c>
      <c r="AY10" s="180">
        <f t="shared" si="0"/>
        <v>-1.5292058616904018</v>
      </c>
      <c r="AZ10" s="181">
        <f t="shared" si="1"/>
        <v>27.505010020040082</v>
      </c>
      <c r="BA10" s="179"/>
    </row>
    <row r="11" spans="1:54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96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95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102">
        <v>1236.99</v>
      </c>
      <c r="AK11" s="102">
        <v>1224.93</v>
      </c>
      <c r="AL11" s="6">
        <v>1228.71401781176</v>
      </c>
      <c r="AM11" s="121">
        <v>1233.7995337995301</v>
      </c>
      <c r="AN11" s="124">
        <v>1224.9417249417252</v>
      </c>
      <c r="AO11" s="127">
        <v>1280.9805579036299</v>
      </c>
      <c r="AP11" s="127">
        <v>1299.3875220595901</v>
      </c>
      <c r="AQ11" s="127">
        <v>1259.8901098901099</v>
      </c>
      <c r="AR11" s="127">
        <v>1259.2429792429791</v>
      </c>
      <c r="AS11" s="127">
        <v>1257.7117327117301</v>
      </c>
      <c r="AT11" s="132">
        <v>1251.5779092702201</v>
      </c>
      <c r="AU11" s="132">
        <v>1259.2429792429791</v>
      </c>
      <c r="AV11" s="102">
        <v>1259.6500000000001</v>
      </c>
      <c r="AW11" s="132">
        <v>1246.02564102564</v>
      </c>
      <c r="AX11" s="177">
        <v>1207.74203172393</v>
      </c>
      <c r="AY11" s="180">
        <f t="shared" si="0"/>
        <v>-3.072457583633478</v>
      </c>
      <c r="AZ11" s="181">
        <f t="shared" si="1"/>
        <v>-1.7068240277081992</v>
      </c>
      <c r="BA11" s="179"/>
      <c r="BB11" s="183"/>
    </row>
    <row r="12" spans="1:54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96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95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102">
        <v>1212.05</v>
      </c>
      <c r="AK12" s="103">
        <v>1255.96</v>
      </c>
      <c r="AL12" s="6">
        <v>1240.6566863088599</v>
      </c>
      <c r="AM12" s="121">
        <v>1253.2600732600699</v>
      </c>
      <c r="AN12" s="124">
        <v>1275.2380952381</v>
      </c>
      <c r="AO12" s="127">
        <v>1345.5848499326801</v>
      </c>
      <c r="AP12" s="127">
        <v>1363.3516483516501</v>
      </c>
      <c r="AQ12" s="127">
        <v>1382.427536231884</v>
      </c>
      <c r="AR12" s="127">
        <v>1395.74528036066</v>
      </c>
      <c r="AS12" s="127">
        <v>1403.0580530580501</v>
      </c>
      <c r="AT12" s="132">
        <v>1449.2840492840501</v>
      </c>
      <c r="AU12" s="132">
        <v>1495.74528036066</v>
      </c>
      <c r="AV12" s="102">
        <v>1509.88</v>
      </c>
      <c r="AW12" s="132">
        <v>1527.6241351241399</v>
      </c>
      <c r="AX12" s="177">
        <v>1594.15584415584</v>
      </c>
      <c r="AY12" s="180">
        <f t="shared" si="0"/>
        <v>4.3552407625645086</v>
      </c>
      <c r="AZ12" s="181">
        <f t="shared" si="1"/>
        <v>28.49290716343884</v>
      </c>
      <c r="BA12" s="179"/>
    </row>
    <row r="13" spans="1:54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95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103">
        <v>138</v>
      </c>
      <c r="AK13" s="103">
        <v>140</v>
      </c>
      <c r="AL13" s="6">
        <v>150</v>
      </c>
      <c r="AM13" s="121">
        <v>152</v>
      </c>
      <c r="AN13" s="124">
        <v>150</v>
      </c>
      <c r="AO13" s="127">
        <v>153.33333333333334</v>
      </c>
      <c r="AP13" s="127">
        <v>156.66666666666666</v>
      </c>
      <c r="AQ13" s="127">
        <v>158.333333333333</v>
      </c>
      <c r="AR13" s="127">
        <v>159.57239000000001</v>
      </c>
      <c r="AS13" s="127">
        <v>160</v>
      </c>
      <c r="AT13" s="132">
        <v>162</v>
      </c>
      <c r="AU13" s="132">
        <v>168</v>
      </c>
      <c r="AV13" s="103">
        <v>170</v>
      </c>
      <c r="AW13" s="132">
        <v>170.333333333333</v>
      </c>
      <c r="AX13" s="177">
        <v>171.42857142857099</v>
      </c>
      <c r="AY13" s="180">
        <f t="shared" si="0"/>
        <v>0.64299692479725468</v>
      </c>
      <c r="AZ13" s="181">
        <f t="shared" si="1"/>
        <v>14.285714285713993</v>
      </c>
      <c r="BA13" s="179"/>
    </row>
    <row r="14" spans="1:54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95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102">
        <v>180.67</v>
      </c>
      <c r="AK14" s="102">
        <v>183.57</v>
      </c>
      <c r="AL14" s="6">
        <v>184.66666666666666</v>
      </c>
      <c r="AM14" s="121">
        <v>181.53846153846155</v>
      </c>
      <c r="AN14" s="124">
        <v>185</v>
      </c>
      <c r="AO14" s="127">
        <v>187.5</v>
      </c>
      <c r="AP14" s="127">
        <v>188.666666666667</v>
      </c>
      <c r="AQ14" s="127">
        <v>190</v>
      </c>
      <c r="AR14" s="127">
        <v>190.58823529411765</v>
      </c>
      <c r="AS14" s="127">
        <v>200.125</v>
      </c>
      <c r="AT14" s="132">
        <v>242.85714285714286</v>
      </c>
      <c r="AU14" s="132">
        <v>243.58823529411799</v>
      </c>
      <c r="AV14" s="102">
        <v>244.73</v>
      </c>
      <c r="AW14" s="132">
        <v>244.857142857143</v>
      </c>
      <c r="AX14" s="177">
        <v>245.75</v>
      </c>
      <c r="AY14" s="180">
        <f t="shared" si="0"/>
        <v>0.36464410735116526</v>
      </c>
      <c r="AZ14" s="181">
        <f t="shared" si="1"/>
        <v>33.077617328519864</v>
      </c>
      <c r="BA14" s="179"/>
    </row>
    <row r="15" spans="1:54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96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95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102">
        <v>1994.29</v>
      </c>
      <c r="AK15" s="102">
        <v>2016.67</v>
      </c>
      <c r="AL15" s="6">
        <v>2070</v>
      </c>
      <c r="AM15" s="121">
        <v>2107.5</v>
      </c>
      <c r="AN15" s="124">
        <v>2125</v>
      </c>
      <c r="AO15" s="127">
        <v>2166.6666666666665</v>
      </c>
      <c r="AP15" s="127">
        <v>2222.2222222222222</v>
      </c>
      <c r="AQ15" s="127">
        <v>2290.9090909090901</v>
      </c>
      <c r="AR15" s="127">
        <v>2244.4444444444398</v>
      </c>
      <c r="AS15" s="127">
        <v>2219.4148936170213</v>
      </c>
      <c r="AT15" s="132">
        <v>2171.4285714285716</v>
      </c>
      <c r="AU15" s="132">
        <v>2193.4278559999998</v>
      </c>
      <c r="AV15" s="103">
        <v>2250</v>
      </c>
      <c r="AW15" s="132">
        <v>2272.2222222222199</v>
      </c>
      <c r="AX15" s="177">
        <v>2225</v>
      </c>
      <c r="AY15" s="180">
        <f t="shared" si="0"/>
        <v>-2.078239608801856</v>
      </c>
      <c r="AZ15" s="181">
        <f t="shared" si="1"/>
        <v>7.4879227053140092</v>
      </c>
      <c r="BA15" s="179"/>
    </row>
    <row r="16" spans="1:54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96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95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102">
        <v>264.18</v>
      </c>
      <c r="AK16" s="102">
        <v>246.88</v>
      </c>
      <c r="AL16" s="6">
        <v>247.521929824561</v>
      </c>
      <c r="AM16" s="121">
        <v>270.03416278792218</v>
      </c>
      <c r="AN16" s="124">
        <v>305.2094522019334</v>
      </c>
      <c r="AO16" s="127">
        <v>325.47697368421098</v>
      </c>
      <c r="AP16" s="127">
        <v>354.48830409356719</v>
      </c>
      <c r="AQ16" s="127">
        <v>388.34795321637432</v>
      </c>
      <c r="AR16" s="127">
        <v>353.86787280701799</v>
      </c>
      <c r="AS16" s="127">
        <v>360.83764097744398</v>
      </c>
      <c r="AT16" s="132">
        <v>328.61613152377794</v>
      </c>
      <c r="AU16" s="132">
        <v>330.86787280701799</v>
      </c>
      <c r="AV16" s="102">
        <v>319.88</v>
      </c>
      <c r="AW16" s="132">
        <v>297.30284043441901</v>
      </c>
      <c r="AX16" s="177">
        <v>301.40211323763998</v>
      </c>
      <c r="AY16" s="180">
        <f t="shared" si="0"/>
        <v>1.3788205982933466</v>
      </c>
      <c r="AZ16" s="181">
        <f t="shared" si="1"/>
        <v>21.767842328664884</v>
      </c>
      <c r="BA16" s="179"/>
    </row>
    <row r="17" spans="1:53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96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95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102">
        <v>275.51</v>
      </c>
      <c r="AK17" s="102">
        <v>250.49</v>
      </c>
      <c r="AL17" s="6">
        <v>251.490337081235</v>
      </c>
      <c r="AM17" s="121">
        <v>261.33233725338988</v>
      </c>
      <c r="AN17" s="124">
        <v>294.64687359424204</v>
      </c>
      <c r="AO17" s="127">
        <v>345.47697368421058</v>
      </c>
      <c r="AP17" s="127">
        <v>371.15497076023382</v>
      </c>
      <c r="AQ17" s="127">
        <v>381.56432748538015</v>
      </c>
      <c r="AR17" s="127">
        <v>336.22289698605493</v>
      </c>
      <c r="AS17" s="127">
        <v>326.23106060606062</v>
      </c>
      <c r="AT17" s="132">
        <v>324.66959064327483</v>
      </c>
      <c r="AU17" s="132">
        <v>336.22289698605493</v>
      </c>
      <c r="AV17" s="102">
        <v>325.44</v>
      </c>
      <c r="AW17" s="132">
        <v>303.81077694235586</v>
      </c>
      <c r="AX17" s="177">
        <v>313.40211323763958</v>
      </c>
      <c r="AY17" s="180">
        <f t="shared" si="0"/>
        <v>3.1570098966909113</v>
      </c>
      <c r="AZ17" s="181">
        <f t="shared" si="1"/>
        <v>24.617954262157671</v>
      </c>
      <c r="BA17" s="179"/>
    </row>
    <row r="18" spans="1:53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96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95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102">
        <v>1136.29</v>
      </c>
      <c r="AK18" s="102">
        <v>1117.6500000000001</v>
      </c>
      <c r="AL18" s="6">
        <v>1087.1823210682628</v>
      </c>
      <c r="AM18" s="121">
        <v>1065.7161803713529</v>
      </c>
      <c r="AN18" s="124">
        <v>1098.6111111111111</v>
      </c>
      <c r="AO18" s="127">
        <v>1174.9756519753876</v>
      </c>
      <c r="AP18" s="127">
        <v>1181.6055474145701</v>
      </c>
      <c r="AQ18" s="127">
        <v>1170.35880785881</v>
      </c>
      <c r="AR18" s="127">
        <v>1200.11988011988</v>
      </c>
      <c r="AS18" s="127">
        <v>1252.9331587952299</v>
      </c>
      <c r="AT18" s="132">
        <v>1234.4914437704406</v>
      </c>
      <c r="AU18" s="132">
        <v>1230.1198801198802</v>
      </c>
      <c r="AV18" s="102">
        <v>1186.04</v>
      </c>
      <c r="AW18" s="132">
        <v>1177.2537830559199</v>
      </c>
      <c r="AX18" s="177">
        <v>1153.3648170011807</v>
      </c>
      <c r="AY18" s="180">
        <f t="shared" si="0"/>
        <v>-2.0292112370816269</v>
      </c>
      <c r="AZ18" s="181">
        <f t="shared" si="1"/>
        <v>6.0875250314857103</v>
      </c>
      <c r="BA18" s="179"/>
    </row>
    <row r="19" spans="1:53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96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95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102">
        <v>1800.51</v>
      </c>
      <c r="AK19" s="102">
        <v>1834.12</v>
      </c>
      <c r="AL19" s="6">
        <v>1819.13364413364</v>
      </c>
      <c r="AM19" s="121">
        <v>1767.5140421108199</v>
      </c>
      <c r="AN19" s="124">
        <v>1737.04621880069</v>
      </c>
      <c r="AO19" s="127">
        <v>1809.35917129465</v>
      </c>
      <c r="AP19" s="127">
        <v>1832.10263472777</v>
      </c>
      <c r="AQ19" s="127">
        <v>1768.0097680097699</v>
      </c>
      <c r="AR19" s="127">
        <v>1799.7165532879801</v>
      </c>
      <c r="AS19" s="127">
        <v>1793.33930550275</v>
      </c>
      <c r="AT19" s="132">
        <v>1812.7061762631299</v>
      </c>
      <c r="AU19" s="132">
        <v>1899.7165532879801</v>
      </c>
      <c r="AV19" s="102">
        <v>1810.3</v>
      </c>
      <c r="AW19" s="132">
        <v>1852.27098282981</v>
      </c>
      <c r="AX19" s="177">
        <v>1909.48952142501</v>
      </c>
      <c r="AY19" s="180">
        <f t="shared" si="0"/>
        <v>3.0891019254528458</v>
      </c>
      <c r="AZ19" s="181">
        <f t="shared" si="1"/>
        <v>4.966973019423313</v>
      </c>
      <c r="BA19" s="179"/>
    </row>
    <row r="20" spans="1:53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96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95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102">
        <v>283.32</v>
      </c>
      <c r="AK20" s="102">
        <v>299.95999999999998</v>
      </c>
      <c r="AL20" s="6">
        <v>300.01472965407402</v>
      </c>
      <c r="AM20" s="121">
        <v>345.06885178313701</v>
      </c>
      <c r="AN20" s="124">
        <v>378.0056289514045</v>
      </c>
      <c r="AO20" s="127">
        <v>345.1239596388059</v>
      </c>
      <c r="AP20" s="127">
        <v>350.24118070796101</v>
      </c>
      <c r="AQ20" s="127">
        <v>400.078722002635</v>
      </c>
      <c r="AR20" s="127">
        <v>376.48942844595018</v>
      </c>
      <c r="AS20" s="127">
        <v>400.69115836127099</v>
      </c>
      <c r="AT20" s="132">
        <v>406.3578211384887</v>
      </c>
      <c r="AU20" s="132">
        <v>436.48942844595001</v>
      </c>
      <c r="AV20" s="102">
        <v>618.03</v>
      </c>
      <c r="AW20" s="132">
        <v>656.6722750933277</v>
      </c>
      <c r="AX20" s="177">
        <v>636.99810606060601</v>
      </c>
      <c r="AY20" s="180">
        <f t="shared" si="0"/>
        <v>-2.9960407617217517</v>
      </c>
      <c r="AZ20" s="181">
        <f t="shared" si="1"/>
        <v>112.32227724121545</v>
      </c>
      <c r="BA20" s="179"/>
    </row>
    <row r="21" spans="1:53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96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95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102">
        <v>554.71</v>
      </c>
      <c r="AK21" s="102">
        <v>579.66</v>
      </c>
      <c r="AL21" s="6">
        <v>549.71804511278197</v>
      </c>
      <c r="AM21" s="121">
        <v>530.89661654135296</v>
      </c>
      <c r="AN21" s="124">
        <v>546.74185463659148</v>
      </c>
      <c r="AO21" s="127">
        <v>591.16541353383457</v>
      </c>
      <c r="AP21" s="127">
        <v>600.4132687</v>
      </c>
      <c r="AQ21" s="127">
        <v>601.40640858344204</v>
      </c>
      <c r="AR21" s="127">
        <v>603.63157894736798</v>
      </c>
      <c r="AS21" s="127">
        <v>605.41034404192305</v>
      </c>
      <c r="AT21" s="132">
        <v>600</v>
      </c>
      <c r="AU21" s="132">
        <v>609.63157894736844</v>
      </c>
      <c r="AV21" s="102">
        <v>691.67</v>
      </c>
      <c r="AW21" s="132">
        <v>692.03139161033903</v>
      </c>
      <c r="AX21" s="177">
        <v>672.43107769423557</v>
      </c>
      <c r="AY21" s="180">
        <f t="shared" si="0"/>
        <v>-2.8322868230722946</v>
      </c>
      <c r="AZ21" s="181">
        <f t="shared" si="1"/>
        <v>22.322904200148166</v>
      </c>
      <c r="BA21" s="179"/>
    </row>
    <row r="22" spans="1:53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96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95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102">
        <v>455.29</v>
      </c>
      <c r="AK22" s="102">
        <v>484.27</v>
      </c>
      <c r="AL22" s="6">
        <v>463.75754000000001</v>
      </c>
      <c r="AM22" s="121">
        <v>457.81600042469603</v>
      </c>
      <c r="AN22" s="124">
        <v>454.73835558327721</v>
      </c>
      <c r="AO22" s="127">
        <v>530.88294873191899</v>
      </c>
      <c r="AP22" s="127">
        <v>520</v>
      </c>
      <c r="AQ22" s="127">
        <v>522.15945944288535</v>
      </c>
      <c r="AR22" s="127">
        <v>523.13389754579703</v>
      </c>
      <c r="AS22" s="127">
        <v>559.96780211138105</v>
      </c>
      <c r="AT22" s="132">
        <v>512.02829397909488</v>
      </c>
      <c r="AU22" s="132">
        <v>522.13389754579703</v>
      </c>
      <c r="AV22" s="102">
        <v>551.79</v>
      </c>
      <c r="AW22" s="132">
        <v>550.78601476624704</v>
      </c>
      <c r="AX22" s="177">
        <v>553.32360581012097</v>
      </c>
      <c r="AY22" s="180">
        <f t="shared" si="0"/>
        <v>0.46072176414117588</v>
      </c>
      <c r="AZ22" s="181">
        <f t="shared" si="1"/>
        <v>19.313123364014949</v>
      </c>
      <c r="BA22" s="179"/>
    </row>
    <row r="23" spans="1:53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96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95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102">
        <v>502.82</v>
      </c>
      <c r="AK23" s="102">
        <v>530.95000000000005</v>
      </c>
      <c r="AL23" s="6">
        <v>481.70995670995671</v>
      </c>
      <c r="AM23" s="121">
        <v>480.38095238095201</v>
      </c>
      <c r="AN23" s="124">
        <v>517.2313194052324</v>
      </c>
      <c r="AO23" s="127">
        <v>580</v>
      </c>
      <c r="AP23" s="127">
        <v>600.36198300000001</v>
      </c>
      <c r="AQ23" s="127">
        <v>621.21212121212113</v>
      </c>
      <c r="AR23" s="127">
        <v>622.53439153439103</v>
      </c>
      <c r="AS23" s="127">
        <v>623.33333333333303</v>
      </c>
      <c r="AT23" s="132">
        <v>613.97619047619003</v>
      </c>
      <c r="AU23" s="132">
        <v>621.53439153439103</v>
      </c>
      <c r="AV23" s="102">
        <v>686.9</v>
      </c>
      <c r="AW23" s="132">
        <v>687.36038961039003</v>
      </c>
      <c r="AX23" s="177">
        <v>679.65079365079396</v>
      </c>
      <c r="AY23" s="180">
        <f t="shared" si="0"/>
        <v>-1.1216235436502282</v>
      </c>
      <c r="AZ23" s="181">
        <f t="shared" si="1"/>
        <v>41.091290346738624</v>
      </c>
      <c r="BA23" s="179"/>
    </row>
    <row r="24" spans="1:53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96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95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102">
        <v>592.57000000000005</v>
      </c>
      <c r="AK24" s="103">
        <v>595.5</v>
      </c>
      <c r="AL24" s="6">
        <v>602.76584317937716</v>
      </c>
      <c r="AM24" s="121">
        <v>577.59732664995829</v>
      </c>
      <c r="AN24" s="124">
        <v>601.16374853216962</v>
      </c>
      <c r="AO24" s="127">
        <v>659.63948332369375</v>
      </c>
      <c r="AP24" s="127">
        <v>670.42857142857099</v>
      </c>
      <c r="AQ24" s="127">
        <v>685.07580639911498</v>
      </c>
      <c r="AR24" s="127">
        <v>687.937558951141</v>
      </c>
      <c r="AS24" s="127">
        <v>689.37579979104305</v>
      </c>
      <c r="AT24" s="132">
        <v>671.26148705096102</v>
      </c>
      <c r="AU24" s="132">
        <v>695.937558951141</v>
      </c>
      <c r="AV24" s="102">
        <v>702.12</v>
      </c>
      <c r="AW24" s="132">
        <v>703.02939166097053</v>
      </c>
      <c r="AX24" s="177">
        <v>705.12807994010996</v>
      </c>
      <c r="AY24" s="180">
        <f t="shared" si="0"/>
        <v>0.29852070255285956</v>
      </c>
      <c r="AZ24" s="181">
        <f t="shared" si="1"/>
        <v>16.982089798056261</v>
      </c>
      <c r="BA24" s="179"/>
    </row>
    <row r="25" spans="1:53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96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95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102">
        <v>362.09</v>
      </c>
      <c r="AK25" s="102">
        <v>376.68</v>
      </c>
      <c r="AL25" s="6">
        <v>348.83979547023</v>
      </c>
      <c r="AM25" s="121">
        <v>400.130809206896</v>
      </c>
      <c r="AN25" s="124">
        <v>397.4899534854286</v>
      </c>
      <c r="AO25" s="127">
        <v>462.22277580333798</v>
      </c>
      <c r="AP25" s="127">
        <v>470.77259244378808</v>
      </c>
      <c r="AQ25" s="127">
        <v>502.72594689261399</v>
      </c>
      <c r="AR25" s="127">
        <v>542.06555871029605</v>
      </c>
      <c r="AS25" s="127">
        <v>500.43179043178998</v>
      </c>
      <c r="AT25" s="132">
        <v>490.66170671433798</v>
      </c>
      <c r="AU25" s="132">
        <v>582.06555871029605</v>
      </c>
      <c r="AV25" s="102">
        <v>581.69000000000005</v>
      </c>
      <c r="AW25" s="132">
        <v>596.98149274236198</v>
      </c>
      <c r="AX25" s="177">
        <v>546.64939839572196</v>
      </c>
      <c r="AY25" s="180">
        <f t="shared" si="0"/>
        <v>-8.4310979416512222</v>
      </c>
      <c r="AZ25" s="181">
        <f t="shared" si="1"/>
        <v>56.704999112514685</v>
      </c>
      <c r="BA25" s="179"/>
    </row>
    <row r="26" spans="1:53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96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95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102">
        <v>393.79</v>
      </c>
      <c r="AK26" s="102">
        <v>402.72</v>
      </c>
      <c r="AL26" s="6">
        <v>428.45352233745098</v>
      </c>
      <c r="AM26" s="121">
        <v>421.39456335884898</v>
      </c>
      <c r="AN26" s="124">
        <v>417.637944259297</v>
      </c>
      <c r="AO26" s="127">
        <v>437.125706758028</v>
      </c>
      <c r="AP26" s="127">
        <v>489.98793480582202</v>
      </c>
      <c r="AQ26" s="127">
        <v>496.22123023869102</v>
      </c>
      <c r="AR26" s="127">
        <v>494.26417752390103</v>
      </c>
      <c r="AS26" s="127">
        <v>510.18090710554497</v>
      </c>
      <c r="AT26" s="132">
        <v>492.58508186776447</v>
      </c>
      <c r="AU26" s="132">
        <v>474.26417752390103</v>
      </c>
      <c r="AV26" s="102">
        <v>478.94</v>
      </c>
      <c r="AW26" s="132">
        <v>450.54921047032002</v>
      </c>
      <c r="AX26" s="177">
        <v>447.34639138949501</v>
      </c>
      <c r="AY26" s="180">
        <f t="shared" si="0"/>
        <v>-0.71086997965919085</v>
      </c>
      <c r="AZ26" s="181">
        <f t="shared" si="1"/>
        <v>4.4095492432815071</v>
      </c>
      <c r="BA26" s="179"/>
    </row>
    <row r="27" spans="1:53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96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95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102">
        <v>1549.99</v>
      </c>
      <c r="AK27" s="102">
        <v>1554.06</v>
      </c>
      <c r="AL27" s="6">
        <v>1497.0396825396799</v>
      </c>
      <c r="AM27" s="121">
        <v>1454.66684387737</v>
      </c>
      <c r="AN27" s="124">
        <v>1388.79253056885</v>
      </c>
      <c r="AO27" s="127">
        <v>1467.6587301587299</v>
      </c>
      <c r="AP27" s="127">
        <v>1505.8862433862432</v>
      </c>
      <c r="AQ27" s="127">
        <v>1561.4047293558572</v>
      </c>
      <c r="AR27" s="127">
        <v>1534.4616884090599</v>
      </c>
      <c r="AS27" s="127">
        <v>1580.8309506585399</v>
      </c>
      <c r="AT27" s="132">
        <v>1506.7363141650421</v>
      </c>
      <c r="AU27" s="132">
        <v>1534.4616884090599</v>
      </c>
      <c r="AV27" s="102">
        <v>1497.49</v>
      </c>
      <c r="AW27" s="132">
        <v>1483.82376882377</v>
      </c>
      <c r="AX27" s="177">
        <v>1504.0169090169099</v>
      </c>
      <c r="AY27" s="180">
        <f t="shared" si="0"/>
        <v>1.3608853434897505</v>
      </c>
      <c r="AZ27" s="181">
        <f t="shared" si="1"/>
        <v>0.46606823844464773</v>
      </c>
      <c r="BA27" s="179"/>
    </row>
    <row r="28" spans="1:53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96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95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102">
        <v>1286.8699999999999</v>
      </c>
      <c r="AK28" s="102">
        <v>1277.76</v>
      </c>
      <c r="AL28" s="6">
        <v>1220.0769848796201</v>
      </c>
      <c r="AM28" s="121">
        <v>1205.3465411699699</v>
      </c>
      <c r="AN28" s="124">
        <v>1257.4324683535201</v>
      </c>
      <c r="AO28" s="127">
        <v>1238.8269848796165</v>
      </c>
      <c r="AP28" s="127">
        <v>1285.93710767624</v>
      </c>
      <c r="AQ28" s="127">
        <v>1248.8978857399909</v>
      </c>
      <c r="AR28" s="127">
        <v>1244.02883960602</v>
      </c>
      <c r="AS28" s="127">
        <v>1287.6841395638401</v>
      </c>
      <c r="AT28" s="132">
        <v>1211.7948211369301</v>
      </c>
      <c r="AU28" s="132">
        <v>1244.02883960602</v>
      </c>
      <c r="AV28" s="102">
        <v>1183.03</v>
      </c>
      <c r="AW28" s="132">
        <v>1147.64867834611</v>
      </c>
      <c r="AX28" s="177">
        <v>1147.2876454079465</v>
      </c>
      <c r="AY28" s="180">
        <f t="shared" si="0"/>
        <v>-3.1458489429350284E-2</v>
      </c>
      <c r="AZ28" s="181">
        <f t="shared" si="1"/>
        <v>-5.9659628346202656</v>
      </c>
      <c r="BA28" s="179"/>
    </row>
    <row r="29" spans="1:53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96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95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102">
        <v>329.17</v>
      </c>
      <c r="AK29" s="102">
        <v>326.25</v>
      </c>
      <c r="AL29" s="6">
        <v>312.63721900000002</v>
      </c>
      <c r="AM29" s="121">
        <v>315.17287906898298</v>
      </c>
      <c r="AN29" s="124">
        <v>330.55555555555554</v>
      </c>
      <c r="AO29" s="127">
        <v>347.49999999999994</v>
      </c>
      <c r="AP29" s="127">
        <v>388.18181818181802</v>
      </c>
      <c r="AQ29" s="127">
        <v>400.24242424242402</v>
      </c>
      <c r="AR29" s="127">
        <v>401.13636363636402</v>
      </c>
      <c r="AS29" s="127">
        <v>445.50264550264501</v>
      </c>
      <c r="AT29" s="132">
        <v>401.25</v>
      </c>
      <c r="AU29" s="132">
        <v>431.13636363636402</v>
      </c>
      <c r="AV29" s="102">
        <v>475.28</v>
      </c>
      <c r="AW29" s="132">
        <v>457.142857142857</v>
      </c>
      <c r="AX29" s="177">
        <v>486.25</v>
      </c>
      <c r="AY29" s="180">
        <f t="shared" si="0"/>
        <v>6.3671875000000338</v>
      </c>
      <c r="AZ29" s="181">
        <f t="shared" si="1"/>
        <v>55.531705903512396</v>
      </c>
      <c r="BA29" s="179"/>
    </row>
    <row r="30" spans="1:53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96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95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102">
        <v>251.69</v>
      </c>
      <c r="AK30" s="102">
        <v>219.75</v>
      </c>
      <c r="AL30" s="6">
        <v>226.303426103628</v>
      </c>
      <c r="AM30" s="121">
        <v>221.92924512800286</v>
      </c>
      <c r="AN30" s="124">
        <v>243.74089937308327</v>
      </c>
      <c r="AO30" s="127">
        <v>244.57161058550039</v>
      </c>
      <c r="AP30" s="127">
        <v>239.59202765596601</v>
      </c>
      <c r="AQ30" s="127">
        <v>241.31163145429454</v>
      </c>
      <c r="AR30" s="127">
        <v>286.52898018115411</v>
      </c>
      <c r="AS30" s="127">
        <v>270.95293539176248</v>
      </c>
      <c r="AT30" s="132">
        <v>251.113254439287</v>
      </c>
      <c r="AU30" s="132">
        <v>286.52898018115411</v>
      </c>
      <c r="AV30" s="102">
        <v>308.95</v>
      </c>
      <c r="AW30" s="132">
        <v>283.28291641301797</v>
      </c>
      <c r="AX30" s="177">
        <v>223.58685594349214</v>
      </c>
      <c r="AY30" s="180">
        <f t="shared" si="0"/>
        <v>-21.072947576722477</v>
      </c>
      <c r="AZ30" s="181">
        <f t="shared" si="1"/>
        <v>-1.2004105315188192</v>
      </c>
      <c r="BA30" s="179"/>
    </row>
    <row r="31" spans="1:53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95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102">
        <v>1259.3</v>
      </c>
      <c r="AK31" s="102">
        <v>1220.27</v>
      </c>
      <c r="AL31" s="6">
        <v>1258.2329435270599</v>
      </c>
      <c r="AM31" s="121">
        <v>1239.4204280567917</v>
      </c>
      <c r="AN31" s="124">
        <v>1205.20282186949</v>
      </c>
      <c r="AO31" s="127">
        <v>1283.0049091745805</v>
      </c>
      <c r="AP31" s="127">
        <v>1306.3974601698401</v>
      </c>
      <c r="AQ31" s="127">
        <v>1290.0612934302801</v>
      </c>
      <c r="AR31" s="127">
        <v>1275.93343438171</v>
      </c>
      <c r="AS31" s="127">
        <v>1258.4454521766399</v>
      </c>
      <c r="AT31" s="132">
        <v>1241.10007639419</v>
      </c>
      <c r="AU31" s="132">
        <v>1305.93343438171</v>
      </c>
      <c r="AV31" s="102">
        <v>1336.05</v>
      </c>
      <c r="AW31" s="132">
        <v>1356.0167138652901</v>
      </c>
      <c r="AX31" s="177">
        <v>1374.3605295028001</v>
      </c>
      <c r="AY31" s="180">
        <f t="shared" si="0"/>
        <v>1.3527720897496514</v>
      </c>
      <c r="AZ31" s="181">
        <f t="shared" si="1"/>
        <v>9.229418652019481</v>
      </c>
      <c r="BA31" s="179"/>
    </row>
    <row r="32" spans="1:53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96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95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102">
        <v>961.49</v>
      </c>
      <c r="AK32" s="102">
        <v>1003.47</v>
      </c>
      <c r="AL32" s="6">
        <v>1043.1886200139099</v>
      </c>
      <c r="AM32" s="121">
        <v>987.86284165931897</v>
      </c>
      <c r="AN32" s="124">
        <v>924.66447328438301</v>
      </c>
      <c r="AO32" s="127">
        <v>1002.9554129344</v>
      </c>
      <c r="AP32" s="127">
        <v>1031.4257261089799</v>
      </c>
      <c r="AQ32" s="127">
        <v>995.79831932773106</v>
      </c>
      <c r="AR32" s="127">
        <v>989.91057961646004</v>
      </c>
      <c r="AS32" s="127">
        <v>952.36813580016849</v>
      </c>
      <c r="AT32" s="132">
        <v>980.05908929778991</v>
      </c>
      <c r="AU32" s="132">
        <v>989.91057961646004</v>
      </c>
      <c r="AV32" s="102">
        <v>1015.98</v>
      </c>
      <c r="AW32" s="132">
        <v>1038.3458708927401</v>
      </c>
      <c r="AX32" s="177">
        <v>1107.9365006669129</v>
      </c>
      <c r="AY32" s="180">
        <f t="shared" si="0"/>
        <v>6.7020664043610827</v>
      </c>
      <c r="AZ32" s="181">
        <f t="shared" si="1"/>
        <v>6.206728046183982</v>
      </c>
      <c r="BA32" s="179"/>
    </row>
    <row r="33" spans="1:54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96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95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102">
        <v>1298.24</v>
      </c>
      <c r="AK33" s="102">
        <v>1300.3900000000001</v>
      </c>
      <c r="AL33" s="6">
        <v>1332.25371120108</v>
      </c>
      <c r="AM33" s="121">
        <v>1318.7166634535099</v>
      </c>
      <c r="AN33" s="124">
        <v>1258.4436991170737</v>
      </c>
      <c r="AO33" s="127">
        <v>1262.5370601284501</v>
      </c>
      <c r="AP33" s="127">
        <v>1289.1819480828799</v>
      </c>
      <c r="AQ33" s="127">
        <v>1301.6587117303063</v>
      </c>
      <c r="AR33" s="127">
        <v>1323.52439540409</v>
      </c>
      <c r="AS33" s="127">
        <v>1236.2532204637469</v>
      </c>
      <c r="AT33" s="132">
        <v>1215.66985645933</v>
      </c>
      <c r="AU33" s="132">
        <v>1293.52439540409</v>
      </c>
      <c r="AV33" s="102">
        <v>1262.5</v>
      </c>
      <c r="AW33" s="132">
        <v>1251.88811188811</v>
      </c>
      <c r="AX33" s="177">
        <v>1318.5965046162414</v>
      </c>
      <c r="AY33" s="180">
        <f t="shared" si="0"/>
        <v>5.3286225897233903</v>
      </c>
      <c r="AZ33" s="181">
        <f t="shared" si="1"/>
        <v>-1.0251205509892021</v>
      </c>
      <c r="BA33" s="179"/>
    </row>
    <row r="34" spans="1:54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96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95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102">
        <v>1999.28</v>
      </c>
      <c r="AK34" s="102">
        <v>1952.45</v>
      </c>
      <c r="AL34" s="6">
        <v>1977.10742416625</v>
      </c>
      <c r="AM34" s="121">
        <v>1957.30056980057</v>
      </c>
      <c r="AN34" s="124">
        <v>1931.0632642211599</v>
      </c>
      <c r="AO34" s="127">
        <v>1943.7884598846299</v>
      </c>
      <c r="AP34" s="127">
        <v>1982.9701111213701</v>
      </c>
      <c r="AQ34" s="127">
        <v>2026.357029298206</v>
      </c>
      <c r="AR34" s="127">
        <v>2051.3337642749402</v>
      </c>
      <c r="AS34" s="127">
        <v>1976.0370989651799</v>
      </c>
      <c r="AT34" s="132">
        <v>2007.20724566696</v>
      </c>
      <c r="AU34" s="132">
        <v>2055.3337642749402</v>
      </c>
      <c r="AV34" s="102">
        <v>2155.19</v>
      </c>
      <c r="AW34" s="132">
        <v>2127.97300738477</v>
      </c>
      <c r="AX34" s="177">
        <v>2060.04631321127</v>
      </c>
      <c r="AY34" s="180">
        <f t="shared" si="0"/>
        <v>-3.192084389123917</v>
      </c>
      <c r="AZ34" s="181">
        <f t="shared" si="1"/>
        <v>4.1949611857835949</v>
      </c>
      <c r="BA34" s="179"/>
    </row>
    <row r="35" spans="1:54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95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102">
        <v>1617.89</v>
      </c>
      <c r="AK35" s="102">
        <v>1585.48</v>
      </c>
      <c r="AL35" s="6">
        <v>1588.0910915393699</v>
      </c>
      <c r="AM35" s="121">
        <v>1536.5875503806501</v>
      </c>
      <c r="AN35" s="124">
        <v>1576.19047619048</v>
      </c>
      <c r="AO35" s="127">
        <v>1623.89507527149</v>
      </c>
      <c r="AP35" s="127">
        <v>1666.7303284950344</v>
      </c>
      <c r="AQ35" s="127">
        <v>1709.01292335116</v>
      </c>
      <c r="AR35" s="127">
        <v>1731.01491101491</v>
      </c>
      <c r="AS35" s="127">
        <v>1738.3075258075201</v>
      </c>
      <c r="AT35" s="132">
        <v>1795.2380952381</v>
      </c>
      <c r="AU35" s="132">
        <v>1831.01491101491</v>
      </c>
      <c r="AV35" s="102">
        <v>1920.45</v>
      </c>
      <c r="AW35" s="132">
        <v>1914.2380952381</v>
      </c>
      <c r="AX35" s="177">
        <v>1930.7977736549201</v>
      </c>
      <c r="AY35" s="180">
        <f t="shared" si="0"/>
        <v>0.8650793471310777</v>
      </c>
      <c r="AZ35" s="181">
        <f t="shared" si="1"/>
        <v>21.579787453083526</v>
      </c>
      <c r="BA35" s="179"/>
    </row>
    <row r="36" spans="1:54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96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95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102">
        <v>958.88</v>
      </c>
      <c r="AK36" s="102">
        <v>971.72</v>
      </c>
      <c r="AL36" s="6">
        <v>945.30632765926896</v>
      </c>
      <c r="AM36" s="121">
        <v>939.62382932971195</v>
      </c>
      <c r="AN36" s="124">
        <v>958.48759084053199</v>
      </c>
      <c r="AO36" s="127">
        <v>996.09088079676303</v>
      </c>
      <c r="AP36" s="127">
        <v>1008.5146879264501</v>
      </c>
      <c r="AQ36" s="127">
        <v>948.36990351696204</v>
      </c>
      <c r="AR36" s="127">
        <v>983.30588801176998</v>
      </c>
      <c r="AS36" s="127">
        <v>1029.0247594595421</v>
      </c>
      <c r="AT36" s="132">
        <v>1007.2629051620648</v>
      </c>
      <c r="AU36" s="132">
        <v>1023.3058880117704</v>
      </c>
      <c r="AV36" s="102">
        <v>1072.99</v>
      </c>
      <c r="AW36" s="132">
        <v>1056.2277672728201</v>
      </c>
      <c r="AX36" s="177">
        <v>1046.0478265380227</v>
      </c>
      <c r="AY36" s="180">
        <f t="shared" si="0"/>
        <v>-0.96380165814821928</v>
      </c>
      <c r="AZ36" s="181">
        <f t="shared" si="1"/>
        <v>10.657021531655879</v>
      </c>
      <c r="BA36" s="179"/>
    </row>
    <row r="37" spans="1:54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95">
        <v>533.33333333333337</v>
      </c>
      <c r="AC37" s="22">
        <v>540.72945179999999</v>
      </c>
      <c r="AD37" s="97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102">
        <v>466.67</v>
      </c>
      <c r="AK37" s="102">
        <v>466.67</v>
      </c>
      <c r="AL37" s="6">
        <v>437.5</v>
      </c>
      <c r="AM37" s="121">
        <v>450.26185299999997</v>
      </c>
      <c r="AN37" s="124">
        <v>466.66666666666669</v>
      </c>
      <c r="AO37" s="127">
        <v>523.33333333333303</v>
      </c>
      <c r="AP37" s="127">
        <v>550.26351799999998</v>
      </c>
      <c r="AQ37" s="127">
        <v>500</v>
      </c>
      <c r="AR37" s="127">
        <v>500.74132800000001</v>
      </c>
      <c r="AS37" s="127">
        <v>510.63512800000001</v>
      </c>
      <c r="AT37" s="132">
        <v>500</v>
      </c>
      <c r="AU37" s="132">
        <v>512.48239799999999</v>
      </c>
      <c r="AV37" s="17">
        <v>516.58225718400001</v>
      </c>
      <c r="AW37" s="132">
        <v>537.77777777777806</v>
      </c>
      <c r="AX37" s="177">
        <v>613.33333333333303</v>
      </c>
      <c r="AY37" s="180">
        <f t="shared" si="0"/>
        <v>14.049586776859387</v>
      </c>
      <c r="AZ37" s="181">
        <f t="shared" si="1"/>
        <v>40.190476190476119</v>
      </c>
      <c r="BA37" s="179"/>
    </row>
    <row r="38" spans="1:54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95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102">
        <v>260.19</v>
      </c>
      <c r="AK38" s="102">
        <v>269.39</v>
      </c>
      <c r="AL38" s="6">
        <v>285.16403187455813</v>
      </c>
      <c r="AM38" s="121">
        <v>292.49232548827689</v>
      </c>
      <c r="AN38" s="124">
        <v>287.82829855704347</v>
      </c>
      <c r="AO38" s="127">
        <v>307.29226913437435</v>
      </c>
      <c r="AP38" s="127">
        <v>307.69230769230768</v>
      </c>
      <c r="AQ38" s="127">
        <v>312.87931366878701</v>
      </c>
      <c r="AR38" s="127">
        <v>348.015551699762</v>
      </c>
      <c r="AS38" s="127">
        <v>327.15530083951137</v>
      </c>
      <c r="AT38" s="132">
        <v>343.08961837583701</v>
      </c>
      <c r="AU38" s="132">
        <v>388.015551699762</v>
      </c>
      <c r="AV38" s="102">
        <v>404.68</v>
      </c>
      <c r="AW38" s="132">
        <v>435.051582850611</v>
      </c>
      <c r="AX38" s="177">
        <v>445.4416345125473</v>
      </c>
      <c r="AY38" s="180">
        <f t="shared" si="0"/>
        <v>2.3882344235727233</v>
      </c>
      <c r="AZ38" s="181">
        <f t="shared" si="1"/>
        <v>56.205406265434718</v>
      </c>
      <c r="BA38" s="179"/>
      <c r="BB38" s="170"/>
    </row>
    <row r="39" spans="1:54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95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102">
        <v>257.49</v>
      </c>
      <c r="AK39" s="102">
        <v>277.57</v>
      </c>
      <c r="AL39" s="6">
        <v>295.61700108258816</v>
      </c>
      <c r="AM39" s="121">
        <v>310.33685863009202</v>
      </c>
      <c r="AN39" s="124">
        <v>304.86311933680361</v>
      </c>
      <c r="AO39" s="127">
        <v>353.32470032547434</v>
      </c>
      <c r="AP39" s="127">
        <v>355.25632262474397</v>
      </c>
      <c r="AQ39" s="127">
        <v>354.002024291498</v>
      </c>
      <c r="AR39" s="127">
        <v>336.98102722870527</v>
      </c>
      <c r="AS39" s="127">
        <v>314.40130408058042</v>
      </c>
      <c r="AT39" s="132">
        <v>338.86145776813203</v>
      </c>
      <c r="AU39" s="132">
        <v>356.98102722870499</v>
      </c>
      <c r="AV39" s="102">
        <v>364.38</v>
      </c>
      <c r="AW39" s="132">
        <v>378.25166906508798</v>
      </c>
      <c r="AX39" s="177">
        <v>407.85132935431363</v>
      </c>
      <c r="AY39" s="180">
        <f t="shared" si="0"/>
        <v>7.8253878858978059</v>
      </c>
      <c r="AZ39" s="181">
        <f t="shared" si="1"/>
        <v>37.966127746614262</v>
      </c>
      <c r="BA39" s="179"/>
      <c r="BB39" s="170"/>
    </row>
    <row r="40" spans="1:54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95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103">
        <v>480.53742299999999</v>
      </c>
      <c r="AK40" s="102">
        <v>462.86</v>
      </c>
      <c r="AL40" s="6">
        <v>428.88888888888886</v>
      </c>
      <c r="AM40" s="121">
        <v>429.04761904761898</v>
      </c>
      <c r="AN40" s="124">
        <v>438.09523809523813</v>
      </c>
      <c r="AO40" s="127">
        <v>500.46312799999998</v>
      </c>
      <c r="AP40" s="127">
        <v>523.33333333333303</v>
      </c>
      <c r="AQ40" s="127">
        <v>522.5</v>
      </c>
      <c r="AR40" s="127">
        <v>537.16666666666697</v>
      </c>
      <c r="AS40" s="127">
        <v>575</v>
      </c>
      <c r="AT40" s="132">
        <v>537.77777777777771</v>
      </c>
      <c r="AU40" s="132">
        <v>547.16666666666697</v>
      </c>
      <c r="AV40" s="103">
        <v>550.7462319</v>
      </c>
      <c r="AW40" s="132">
        <v>586.857142857143</v>
      </c>
      <c r="AX40" s="177">
        <v>629.16666666666697</v>
      </c>
      <c r="AY40" s="180">
        <f t="shared" si="0"/>
        <v>7.2095098993833417</v>
      </c>
      <c r="AZ40" s="181">
        <f t="shared" si="1"/>
        <v>46.696891191709931</v>
      </c>
      <c r="BA40" s="179"/>
      <c r="BB40" s="170"/>
    </row>
    <row r="41" spans="1:54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96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95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102">
        <v>247.44</v>
      </c>
      <c r="AK41" s="102">
        <v>206.37</v>
      </c>
      <c r="AL41" s="6">
        <v>237.996860070439</v>
      </c>
      <c r="AM41" s="121">
        <v>209.57324890590812</v>
      </c>
      <c r="AN41" s="124">
        <v>239.28259016479899</v>
      </c>
      <c r="AO41" s="127">
        <v>240.84608208464041</v>
      </c>
      <c r="AP41" s="127">
        <v>270.21132238809582</v>
      </c>
      <c r="AQ41" s="127">
        <v>329.41798941798947</v>
      </c>
      <c r="AR41" s="127">
        <v>365.37200635239867</v>
      </c>
      <c r="AS41" s="127">
        <v>323.001853371008</v>
      </c>
      <c r="AT41" s="132">
        <v>302.97511794403238</v>
      </c>
      <c r="AU41" s="132">
        <v>365.37200635239867</v>
      </c>
      <c r="AV41" s="102">
        <v>387.57</v>
      </c>
      <c r="AW41" s="132">
        <v>361.99395881541</v>
      </c>
      <c r="AX41" s="177">
        <v>275.32242063492066</v>
      </c>
      <c r="AY41" s="180">
        <f t="shared" si="0"/>
        <v>-23.942813428189108</v>
      </c>
      <c r="AZ41" s="181">
        <f t="shared" si="1"/>
        <v>15.683215548908738</v>
      </c>
      <c r="BA41" s="179"/>
    </row>
    <row r="42" spans="1:54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96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95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102">
        <v>196.48</v>
      </c>
      <c r="AK42" s="102">
        <v>194.41</v>
      </c>
      <c r="AL42" s="6">
        <v>208.937615986645</v>
      </c>
      <c r="AM42" s="121">
        <v>195.53930263312412</v>
      </c>
      <c r="AN42" s="124">
        <v>189.94708994708995</v>
      </c>
      <c r="AO42" s="127">
        <v>218.45067574985799</v>
      </c>
      <c r="AP42" s="127">
        <v>242.4911949848011</v>
      </c>
      <c r="AQ42" s="127">
        <v>300.49347787562903</v>
      </c>
      <c r="AR42" s="127">
        <v>312.112268180542</v>
      </c>
      <c r="AS42" s="127">
        <v>304.11830225171701</v>
      </c>
      <c r="AT42" s="132">
        <v>295.29313690107602</v>
      </c>
      <c r="AU42" s="132">
        <v>312.112268180542</v>
      </c>
      <c r="AV42" s="102">
        <v>301.77</v>
      </c>
      <c r="AW42" s="132">
        <v>290.44170804133944</v>
      </c>
      <c r="AX42" s="177">
        <v>254.582717509026</v>
      </c>
      <c r="AY42" s="180">
        <f t="shared" si="0"/>
        <v>-12.346364017116137</v>
      </c>
      <c r="AZ42" s="181">
        <f t="shared" si="1"/>
        <v>21.846282349320273</v>
      </c>
      <c r="BA42" s="179"/>
    </row>
    <row r="43" spans="1:54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95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102">
        <v>503.08</v>
      </c>
      <c r="AK43" s="102">
        <v>521.11</v>
      </c>
      <c r="AL43" s="6">
        <v>516.42399267399298</v>
      </c>
      <c r="AM43" s="121">
        <v>517.69230769230796</v>
      </c>
      <c r="AN43" s="124">
        <v>485.71428571428584</v>
      </c>
      <c r="AO43" s="127">
        <v>502.857142857143</v>
      </c>
      <c r="AP43" s="127">
        <v>552.22222222222229</v>
      </c>
      <c r="AQ43" s="127">
        <v>561.90476190476181</v>
      </c>
      <c r="AR43" s="127">
        <v>559.555555555556</v>
      </c>
      <c r="AS43" s="127">
        <v>600.074829931973</v>
      </c>
      <c r="AT43" s="132">
        <v>605.1282051282052</v>
      </c>
      <c r="AU43" s="132">
        <v>615.37519799999995</v>
      </c>
      <c r="AV43" s="102">
        <v>633.33000000000004</v>
      </c>
      <c r="AW43" s="132">
        <v>650.56410256410197</v>
      </c>
      <c r="AX43" s="177">
        <v>671.42857142857099</v>
      </c>
      <c r="AY43" s="180">
        <f t="shared" si="0"/>
        <v>3.2071349744375395</v>
      </c>
      <c r="AZ43" s="181">
        <f t="shared" si="1"/>
        <v>30.014983996382398</v>
      </c>
      <c r="BA43" s="179"/>
    </row>
    <row r="44" spans="1:54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95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102">
        <v>747.14</v>
      </c>
      <c r="AK44" s="102">
        <v>752.86</v>
      </c>
      <c r="AL44" s="6">
        <v>742.857142857143</v>
      </c>
      <c r="AM44" s="121">
        <v>746.42857142857099</v>
      </c>
      <c r="AN44" s="124">
        <v>788.3</v>
      </c>
      <c r="AO44" s="127">
        <v>802.5</v>
      </c>
      <c r="AP44" s="127">
        <v>828.57142857142856</v>
      </c>
      <c r="AQ44" s="127">
        <v>835.25371800000005</v>
      </c>
      <c r="AR44" s="127">
        <v>846.66666666666697</v>
      </c>
      <c r="AS44" s="127">
        <v>868.75</v>
      </c>
      <c r="AT44" s="132">
        <v>873.44444444444503</v>
      </c>
      <c r="AU44" s="132">
        <v>900.27418399999999</v>
      </c>
      <c r="AV44" s="103">
        <v>895.74623099999997</v>
      </c>
      <c r="AW44" s="132">
        <v>897.43721949999997</v>
      </c>
      <c r="AX44" s="177">
        <v>882.5</v>
      </c>
      <c r="AY44" s="180">
        <f t="shared" si="0"/>
        <v>-1.6644305780322017</v>
      </c>
      <c r="AZ44" s="181">
        <f t="shared" si="1"/>
        <v>18.798076923076902</v>
      </c>
      <c r="BA44" s="17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B44"/>
  <sheetViews>
    <sheetView workbookViewId="0">
      <pane xSplit="1" ySplit="1" topLeftCell="AR2" activePane="bottomRight" state="frozen"/>
      <selection pane="bottomLeft" activeCell="A2" sqref="A2"/>
      <selection pane="topRight" activeCell="B1" sqref="B1"/>
      <selection pane="bottomRight" activeCell="BB10" sqref="BB10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1" width="6.05078125" bestFit="1" customWidth="1"/>
    <col min="52" max="52" width="6.58984375" bestFit="1" customWidth="1"/>
  </cols>
  <sheetData>
    <row r="1" spans="1:54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120">
        <v>44197</v>
      </c>
      <c r="AY1" s="182" t="s">
        <v>138</v>
      </c>
      <c r="AZ1" s="182" t="s">
        <v>139</v>
      </c>
    </row>
    <row r="2" spans="1:54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98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95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103">
        <v>420</v>
      </c>
      <c r="AK2" s="102">
        <v>438.82</v>
      </c>
      <c r="AL2" s="6">
        <v>439.75656400000003</v>
      </c>
      <c r="AM2" s="121">
        <v>424.16666666666703</v>
      </c>
      <c r="AN2" s="124">
        <v>466.53846153846155</v>
      </c>
      <c r="AO2" s="127">
        <v>508.84210526315798</v>
      </c>
      <c r="AP2" s="127">
        <v>513.25741800000003</v>
      </c>
      <c r="AQ2" s="127">
        <v>520.64832100000001</v>
      </c>
      <c r="AR2" s="127">
        <v>510.23809523809501</v>
      </c>
      <c r="AS2" s="127">
        <v>539.5</v>
      </c>
      <c r="AT2" s="132">
        <v>515.625</v>
      </c>
      <c r="AU2" s="132">
        <v>557.61904761904805</v>
      </c>
      <c r="AV2" s="103">
        <v>560.37512400000003</v>
      </c>
      <c r="AW2" s="132">
        <v>574</v>
      </c>
      <c r="AX2" s="177">
        <v>607.05882352941205</v>
      </c>
      <c r="AY2" s="180">
        <f>(AX2-AW2)/AW2*100</f>
        <v>5.7593769215003574</v>
      </c>
      <c r="AZ2" s="181">
        <f>(AX2-AL2)/AL2*100</f>
        <v>38.044289323993361</v>
      </c>
      <c r="BA2" s="179"/>
    </row>
    <row r="3" spans="1:54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95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103">
        <v>47.8</v>
      </c>
      <c r="AK3" s="102">
        <v>49.71</v>
      </c>
      <c r="AL3" s="6">
        <v>49.765000000000001</v>
      </c>
      <c r="AM3" s="121">
        <v>40.799999999999997</v>
      </c>
      <c r="AN3" s="124">
        <v>39.807692307692307</v>
      </c>
      <c r="AO3" s="127">
        <v>43.095238095238102</v>
      </c>
      <c r="AP3" s="127">
        <v>43.826086956521699</v>
      </c>
      <c r="AQ3" s="127">
        <v>45.090909090909101</v>
      </c>
      <c r="AR3" s="127">
        <v>42.636363636363598</v>
      </c>
      <c r="AS3" s="127">
        <v>45.746212999999997</v>
      </c>
      <c r="AT3" s="132">
        <v>44.411764705882398</v>
      </c>
      <c r="AU3" s="132">
        <v>47.909090909090899</v>
      </c>
      <c r="AV3" s="102">
        <v>48.95</v>
      </c>
      <c r="AW3" s="132">
        <v>52</v>
      </c>
      <c r="AX3" s="177">
        <v>52.012531699999997</v>
      </c>
      <c r="AY3" s="180">
        <f t="shared" ref="AY3:AY44" si="0">(AX3-AW3)/AW3*100</f>
        <v>2.4099423076916739E-2</v>
      </c>
      <c r="AZ3" s="181">
        <f t="shared" ref="AZ3:AZ44" si="1">(AX3-AL3)/AL3*100</f>
        <v>4.5162899628252715</v>
      </c>
      <c r="BA3" s="179"/>
    </row>
    <row r="4" spans="1:54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98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95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102">
        <v>362.02</v>
      </c>
      <c r="AK4" s="102">
        <v>344.44</v>
      </c>
      <c r="AL4" s="6">
        <v>348.0662078007212</v>
      </c>
      <c r="AM4" s="121">
        <v>362.00404040404044</v>
      </c>
      <c r="AN4" s="124">
        <v>348.71794871794867</v>
      </c>
      <c r="AO4" s="127">
        <v>347.57890895821936</v>
      </c>
      <c r="AP4" s="127">
        <v>349.222222222222</v>
      </c>
      <c r="AQ4" s="127">
        <v>344.18300653594798</v>
      </c>
      <c r="AR4" s="127">
        <v>377.77777777777783</v>
      </c>
      <c r="AS4" s="127">
        <v>357.26495726495733</v>
      </c>
      <c r="AT4" s="132">
        <v>369.56228956228955</v>
      </c>
      <c r="AU4" s="132">
        <v>378.16993464052302</v>
      </c>
      <c r="AV4" s="102">
        <v>400.56</v>
      </c>
      <c r="AW4" s="132">
        <v>406.46464646464642</v>
      </c>
      <c r="AX4" s="177">
        <v>420.51282051282101</v>
      </c>
      <c r="AY4" s="180">
        <f t="shared" si="0"/>
        <v>3.4561859611562733</v>
      </c>
      <c r="AZ4" s="181">
        <f t="shared" si="1"/>
        <v>20.814032241124011</v>
      </c>
      <c r="BA4" s="179"/>
    </row>
    <row r="5" spans="1:54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95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102">
        <v>284.48</v>
      </c>
      <c r="AK5" s="102">
        <v>269.44</v>
      </c>
      <c r="AL5" s="6">
        <v>279.08249158249168</v>
      </c>
      <c r="AM5" s="121">
        <v>285.81176470588201</v>
      </c>
      <c r="AN5" s="124">
        <v>246.15384615384625</v>
      </c>
      <c r="AO5" s="127">
        <v>257.61047156584686</v>
      </c>
      <c r="AP5" s="127">
        <v>258.30089717046201</v>
      </c>
      <c r="AQ5" s="127">
        <v>248.383838383838</v>
      </c>
      <c r="AR5" s="127">
        <v>255.37730243612603</v>
      </c>
      <c r="AS5" s="127">
        <v>260.07054673721302</v>
      </c>
      <c r="AT5" s="132">
        <v>294.44444444444446</v>
      </c>
      <c r="AU5" s="132">
        <v>316.44444444444451</v>
      </c>
      <c r="AV5" s="102">
        <v>365.95</v>
      </c>
      <c r="AW5" s="132">
        <v>365.91919191919197</v>
      </c>
      <c r="AX5" s="177">
        <v>362.22222222222229</v>
      </c>
      <c r="AY5" s="180">
        <f t="shared" si="0"/>
        <v>-1.0103240766300421</v>
      </c>
      <c r="AZ5" s="181">
        <f t="shared" si="1"/>
        <v>29.790378525109311</v>
      </c>
      <c r="BA5" s="179"/>
    </row>
    <row r="6" spans="1:54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98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95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102">
        <v>1442.92</v>
      </c>
      <c r="AK6" s="102">
        <v>1446.67</v>
      </c>
      <c r="AL6" s="6">
        <v>1447.30326267946</v>
      </c>
      <c r="AM6" s="121">
        <v>1390.35143997719</v>
      </c>
      <c r="AN6" s="124">
        <v>1357.21547878411</v>
      </c>
      <c r="AO6" s="127">
        <v>1403.85171187029</v>
      </c>
      <c r="AP6" s="127">
        <v>1472.5148337892886</v>
      </c>
      <c r="AQ6" s="127">
        <v>1426.0774030688101</v>
      </c>
      <c r="AR6" s="127">
        <v>1396.13378684807</v>
      </c>
      <c r="AS6" s="127">
        <v>1344.65860418241</v>
      </c>
      <c r="AT6" s="132">
        <v>1330.0773300773301</v>
      </c>
      <c r="AU6" s="132">
        <v>1363.2054495212401</v>
      </c>
      <c r="AV6" s="102">
        <v>1317.52</v>
      </c>
      <c r="AW6" s="132">
        <v>1302.8922378403299</v>
      </c>
      <c r="AX6" s="177">
        <v>1289.73732029288</v>
      </c>
      <c r="AY6" s="180">
        <f t="shared" si="0"/>
        <v>-1.009670421343172</v>
      </c>
      <c r="AZ6" s="181">
        <f t="shared" si="1"/>
        <v>-10.886864311690339</v>
      </c>
      <c r="BA6" s="179"/>
    </row>
    <row r="7" spans="1:54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98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95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102">
        <v>1264.53</v>
      </c>
      <c r="AK7" s="102">
        <v>1258.05</v>
      </c>
      <c r="AL7" s="6">
        <v>1196.0221734892787</v>
      </c>
      <c r="AM7" s="121">
        <v>1225.25873507298</v>
      </c>
      <c r="AN7" s="124">
        <v>1271.3468453743101</v>
      </c>
      <c r="AO7" s="127">
        <v>1282.9991645781099</v>
      </c>
      <c r="AP7" s="127">
        <v>1306.22351332878</v>
      </c>
      <c r="AQ7" s="127">
        <v>1383.86216218052</v>
      </c>
      <c r="AR7" s="127">
        <v>1403.58395989975</v>
      </c>
      <c r="AS7" s="127">
        <v>1440.6416752281416</v>
      </c>
      <c r="AT7" s="132">
        <v>1500.2239974937299</v>
      </c>
      <c r="AU7" s="132">
        <v>1547.87935748462</v>
      </c>
      <c r="AV7" s="102">
        <v>1603.79</v>
      </c>
      <c r="AW7" s="132">
        <v>1633.6511082959801</v>
      </c>
      <c r="AX7" s="177">
        <v>1667.2855384074201</v>
      </c>
      <c r="AY7" s="180">
        <f t="shared" si="0"/>
        <v>2.0588502612729358</v>
      </c>
      <c r="AZ7" s="181">
        <f t="shared" si="1"/>
        <v>39.402560869191596</v>
      </c>
      <c r="BA7" s="179"/>
    </row>
    <row r="8" spans="1:54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98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95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103">
        <v>358.7</v>
      </c>
      <c r="AK8" s="102">
        <v>356.25</v>
      </c>
      <c r="AL8" s="6">
        <v>361.53846153846155</v>
      </c>
      <c r="AM8" s="121">
        <v>350.92592592592592</v>
      </c>
      <c r="AN8" s="124">
        <v>360.86956521739131</v>
      </c>
      <c r="AO8" s="127">
        <v>362.5</v>
      </c>
      <c r="AP8" s="127">
        <v>387.5</v>
      </c>
      <c r="AQ8" s="127">
        <v>362.777777777778</v>
      </c>
      <c r="AR8" s="127">
        <v>349.09090909090907</v>
      </c>
      <c r="AS8" s="127">
        <v>350</v>
      </c>
      <c r="AT8" s="132">
        <v>361.76470588235293</v>
      </c>
      <c r="AU8" s="132">
        <v>364.28571428571428</v>
      </c>
      <c r="AV8" s="102">
        <v>368.18</v>
      </c>
      <c r="AW8" s="132">
        <v>365.26315789473699</v>
      </c>
      <c r="AX8" s="177">
        <v>376.47058823529414</v>
      </c>
      <c r="AY8" s="180">
        <f t="shared" si="0"/>
        <v>3.0683166638412942</v>
      </c>
      <c r="AZ8" s="181">
        <f t="shared" si="1"/>
        <v>4.130162703379229</v>
      </c>
      <c r="BA8" s="179"/>
    </row>
    <row r="9" spans="1:54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98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95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103">
        <v>327.08</v>
      </c>
      <c r="AK9" s="102">
        <v>318.75</v>
      </c>
      <c r="AL9" s="6">
        <v>320.83333333333331</v>
      </c>
      <c r="AM9" s="121">
        <v>315.2</v>
      </c>
      <c r="AN9" s="124">
        <v>327.08333333333331</v>
      </c>
      <c r="AO9" s="127">
        <v>312.5</v>
      </c>
      <c r="AP9" s="127">
        <v>324.16666666666669</v>
      </c>
      <c r="AQ9" s="127">
        <v>321.05263157894734</v>
      </c>
      <c r="AR9" s="127">
        <v>312.72727272727275</v>
      </c>
      <c r="AS9" s="127">
        <v>311.90476190476193</v>
      </c>
      <c r="AT9" s="132">
        <v>313.058823529412</v>
      </c>
      <c r="AU9" s="132">
        <v>315</v>
      </c>
      <c r="AV9" s="102">
        <v>331.25</v>
      </c>
      <c r="AW9" s="132">
        <v>330.31578947368399</v>
      </c>
      <c r="AX9" s="177">
        <v>338.23529411764707</v>
      </c>
      <c r="AY9" s="180">
        <f t="shared" si="0"/>
        <v>2.3975555805496911</v>
      </c>
      <c r="AZ9" s="181">
        <f t="shared" si="1"/>
        <v>5.4239877769289642</v>
      </c>
      <c r="BA9" s="179"/>
    </row>
    <row r="10" spans="1:54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95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103">
        <v>289.23</v>
      </c>
      <c r="AK10" s="102">
        <v>276.82</v>
      </c>
      <c r="AL10" s="6">
        <v>279.135642135642</v>
      </c>
      <c r="AM10" s="121">
        <v>271.885521885522</v>
      </c>
      <c r="AN10" s="124">
        <v>247.43870722655677</v>
      </c>
      <c r="AO10" s="127">
        <v>263.22257053291537</v>
      </c>
      <c r="AP10" s="127">
        <v>280</v>
      </c>
      <c r="AQ10" s="127">
        <v>350.45454545454498</v>
      </c>
      <c r="AR10" s="127">
        <v>327.27272727272725</v>
      </c>
      <c r="AS10" s="127">
        <v>368.18181818181813</v>
      </c>
      <c r="AT10" s="132">
        <v>400.90909090909099</v>
      </c>
      <c r="AU10" s="132">
        <v>431.81818181818181</v>
      </c>
      <c r="AV10" s="102">
        <v>454.98</v>
      </c>
      <c r="AW10" s="132">
        <v>453.817069780373</v>
      </c>
      <c r="AX10" s="177">
        <v>442.72727272727298</v>
      </c>
      <c r="AY10" s="180">
        <f t="shared" si="0"/>
        <v>-2.443671204008917</v>
      </c>
      <c r="AZ10" s="181">
        <f t="shared" si="1"/>
        <v>58.60650017317959</v>
      </c>
      <c r="BA10" s="179"/>
    </row>
    <row r="11" spans="1:54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98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95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103">
        <v>1100</v>
      </c>
      <c r="AK11" s="102">
        <v>1087.4100000000001</v>
      </c>
      <c r="AL11" s="6">
        <v>1025</v>
      </c>
      <c r="AM11" s="121">
        <v>1033.3333333333301</v>
      </c>
      <c r="AN11" s="124">
        <v>1100</v>
      </c>
      <c r="AO11" s="127">
        <v>1150</v>
      </c>
      <c r="AP11" s="127">
        <v>1203.3333333333301</v>
      </c>
      <c r="AQ11" s="127">
        <v>1233.3333333333333</v>
      </c>
      <c r="AR11" s="127">
        <v>1233.3333333333333</v>
      </c>
      <c r="AS11" s="127">
        <v>1250</v>
      </c>
      <c r="AT11" s="132">
        <v>1200.6372714199999</v>
      </c>
      <c r="AU11" s="132">
        <v>1207</v>
      </c>
      <c r="AV11" s="102">
        <v>1213.33</v>
      </c>
      <c r="AW11" s="132">
        <v>1200</v>
      </c>
      <c r="AX11" s="177">
        <v>1220</v>
      </c>
      <c r="AY11" s="180">
        <f t="shared" si="0"/>
        <v>1.6666666666666667</v>
      </c>
      <c r="AZ11" s="181">
        <f t="shared" si="1"/>
        <v>19.024390243902438</v>
      </c>
      <c r="BA11" s="179"/>
      <c r="BB11" s="183"/>
    </row>
    <row r="12" spans="1:54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98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95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103">
        <v>1150</v>
      </c>
      <c r="AK12" s="103">
        <v>1173.33</v>
      </c>
      <c r="AL12" s="6">
        <v>1207.7777777777801</v>
      </c>
      <c r="AM12" s="121">
        <v>1210</v>
      </c>
      <c r="AN12" s="124">
        <v>1240</v>
      </c>
      <c r="AO12" s="127">
        <v>1300</v>
      </c>
      <c r="AP12" s="127">
        <v>1320</v>
      </c>
      <c r="AQ12" s="127">
        <v>1315.4813260000001</v>
      </c>
      <c r="AR12" s="127">
        <v>1321.427318</v>
      </c>
      <c r="AS12" s="127">
        <v>1330</v>
      </c>
      <c r="AT12" s="132">
        <v>1310</v>
      </c>
      <c r="AU12" s="132">
        <v>1300</v>
      </c>
      <c r="AV12" s="103">
        <v>1350</v>
      </c>
      <c r="AW12" s="167">
        <v>1350.573128</v>
      </c>
      <c r="AX12" s="177">
        <v>1360</v>
      </c>
      <c r="AY12" s="180">
        <f t="shared" si="0"/>
        <v>0.69799049044902983</v>
      </c>
      <c r="AZ12" s="181">
        <f t="shared" si="1"/>
        <v>12.603495860165376</v>
      </c>
      <c r="BA12" s="179"/>
    </row>
    <row r="13" spans="1:54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95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102">
        <v>144.12</v>
      </c>
      <c r="AK13" s="103">
        <v>145.26453000000001</v>
      </c>
      <c r="AL13" s="6">
        <v>147.14265700000001</v>
      </c>
      <c r="AM13" s="121">
        <v>150.142857142857</v>
      </c>
      <c r="AN13" s="124">
        <v>149.33333333333334</v>
      </c>
      <c r="AO13" s="127">
        <v>154.28571428571428</v>
      </c>
      <c r="AP13" s="127">
        <v>163.75</v>
      </c>
      <c r="AQ13" s="127">
        <v>168</v>
      </c>
      <c r="AR13" s="127">
        <v>170.01532700000001</v>
      </c>
      <c r="AS13" s="127">
        <v>170.84623149999999</v>
      </c>
      <c r="AT13" s="132">
        <v>170.6942817</v>
      </c>
      <c r="AU13" s="132">
        <v>171.38519400000001</v>
      </c>
      <c r="AV13" s="103">
        <v>170.274361</v>
      </c>
      <c r="AW13" s="132">
        <v>170.853623</v>
      </c>
      <c r="AX13" s="177">
        <v>170</v>
      </c>
      <c r="AY13" s="180">
        <f t="shared" si="0"/>
        <v>-0.49962241655244199</v>
      </c>
      <c r="AZ13" s="181">
        <f t="shared" si="1"/>
        <v>15.534137731385389</v>
      </c>
      <c r="BA13" s="179"/>
    </row>
    <row r="14" spans="1:54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95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102">
        <v>178.33</v>
      </c>
      <c r="AK14" s="103">
        <v>176.25</v>
      </c>
      <c r="AL14" s="6">
        <v>180</v>
      </c>
      <c r="AM14" s="121">
        <v>182.8</v>
      </c>
      <c r="AN14" s="124">
        <v>170.86956521739131</v>
      </c>
      <c r="AO14" s="127">
        <v>182.38095238095238</v>
      </c>
      <c r="AP14" s="127">
        <v>183.91304347826087</v>
      </c>
      <c r="AQ14" s="127">
        <v>184.54545454545453</v>
      </c>
      <c r="AR14" s="127">
        <v>183.63636363636363</v>
      </c>
      <c r="AS14" s="127">
        <v>200.25170068027199</v>
      </c>
      <c r="AT14" s="132">
        <v>198.46281439800001</v>
      </c>
      <c r="AU14" s="132">
        <v>200.38561290000001</v>
      </c>
      <c r="AV14" s="102">
        <v>198.29</v>
      </c>
      <c r="AW14" s="132">
        <v>198.31764705882401</v>
      </c>
      <c r="AX14" s="177">
        <v>198.82352941176501</v>
      </c>
      <c r="AY14" s="180">
        <f t="shared" si="0"/>
        <v>0.2550869075160761</v>
      </c>
      <c r="AZ14" s="181">
        <f t="shared" si="1"/>
        <v>10.45751633986945</v>
      </c>
      <c r="BA14" s="179"/>
    </row>
    <row r="15" spans="1:54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98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95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102">
        <v>2042.86</v>
      </c>
      <c r="AK15" s="103">
        <v>2080</v>
      </c>
      <c r="AL15" s="6">
        <v>2133.3333333333335</v>
      </c>
      <c r="AM15" s="121">
        <v>2087.4285714285702</v>
      </c>
      <c r="AN15" s="124">
        <v>2100</v>
      </c>
      <c r="AO15" s="127">
        <v>2170</v>
      </c>
      <c r="AP15" s="127">
        <v>2180.4137850000002</v>
      </c>
      <c r="AQ15" s="127">
        <v>2155.437512</v>
      </c>
      <c r="AR15" s="127">
        <v>2140</v>
      </c>
      <c r="AS15" s="127">
        <v>2140</v>
      </c>
      <c r="AT15" s="132">
        <v>2083.3333333333335</v>
      </c>
      <c r="AU15" s="132">
        <v>2114.2857142857142</v>
      </c>
      <c r="AV15" s="102">
        <v>2124.29</v>
      </c>
      <c r="AW15" s="132">
        <v>2140</v>
      </c>
      <c r="AX15" s="177">
        <v>2100</v>
      </c>
      <c r="AY15" s="180">
        <f t="shared" si="0"/>
        <v>-1.8691588785046727</v>
      </c>
      <c r="AZ15" s="181">
        <f t="shared" si="1"/>
        <v>-1.5625000000000069</v>
      </c>
      <c r="BA15" s="179"/>
    </row>
    <row r="16" spans="1:54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98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95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102">
        <v>156.87</v>
      </c>
      <c r="AK16" s="103">
        <v>149.37</v>
      </c>
      <c r="AL16" s="6">
        <v>147.48729531338199</v>
      </c>
      <c r="AM16" s="121">
        <v>148.624338624339</v>
      </c>
      <c r="AN16" s="124">
        <v>134.76005171299286</v>
      </c>
      <c r="AO16" s="127">
        <v>171.80733442802401</v>
      </c>
      <c r="AP16" s="127">
        <v>182.648007165249</v>
      </c>
      <c r="AQ16" s="127">
        <v>208.38775510204101</v>
      </c>
      <c r="AR16" s="127">
        <v>222.33766233766201</v>
      </c>
      <c r="AS16" s="127">
        <v>251.012404961985</v>
      </c>
      <c r="AT16" s="132">
        <v>263.49206349206349</v>
      </c>
      <c r="AU16" s="132">
        <v>265.900621118012</v>
      </c>
      <c r="AV16" s="102">
        <v>259.32</v>
      </c>
      <c r="AW16" s="132">
        <v>244.11027568922307</v>
      </c>
      <c r="AX16" s="177">
        <v>243.73897707231038</v>
      </c>
      <c r="AY16" s="180">
        <f t="shared" si="0"/>
        <v>-0.15210282150735713</v>
      </c>
      <c r="AZ16" s="181">
        <f t="shared" si="1"/>
        <v>65.260998619855471</v>
      </c>
      <c r="BA16" s="179"/>
    </row>
    <row r="17" spans="1:53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98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95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102">
        <v>117.31</v>
      </c>
      <c r="AK17" s="103">
        <v>115.56</v>
      </c>
      <c r="AL17" s="6">
        <v>114.66485507246377</v>
      </c>
      <c r="AM17" s="121">
        <v>157.60869565217391</v>
      </c>
      <c r="AN17" s="124">
        <v>115.68653846153846</v>
      </c>
      <c r="AO17" s="127">
        <v>199.75317329997134</v>
      </c>
      <c r="AP17" s="127">
        <v>208.44155844155847</v>
      </c>
      <c r="AQ17" s="127">
        <v>257.5</v>
      </c>
      <c r="AR17" s="127">
        <v>262.72727272727298</v>
      </c>
      <c r="AS17" s="127">
        <v>295.25197400000002</v>
      </c>
      <c r="AT17" s="132">
        <v>231.07638888888889</v>
      </c>
      <c r="AU17" s="132">
        <v>286.19047619047598</v>
      </c>
      <c r="AV17" s="103">
        <v>269.2</v>
      </c>
      <c r="AW17" s="132">
        <v>231.94444444444446</v>
      </c>
      <c r="AX17" s="177">
        <v>233.75104427736005</v>
      </c>
      <c r="AY17" s="180">
        <f t="shared" si="0"/>
        <v>0.77889334113726227</v>
      </c>
      <c r="AZ17" s="181">
        <f t="shared" si="1"/>
        <v>103.85587556853267</v>
      </c>
      <c r="BA17" s="179"/>
    </row>
    <row r="18" spans="1:53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98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95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102">
        <v>1054.05</v>
      </c>
      <c r="AK18" s="103">
        <v>1021.57</v>
      </c>
      <c r="AL18" s="6">
        <v>1059.2415754180499</v>
      </c>
      <c r="AM18" s="121">
        <v>1085.2967711301001</v>
      </c>
      <c r="AN18" s="124">
        <v>1015.9849567357305</v>
      </c>
      <c r="AO18" s="127">
        <v>1058.8297172912601</v>
      </c>
      <c r="AP18" s="127">
        <v>1110.7821916645401</v>
      </c>
      <c r="AQ18" s="127">
        <v>1191.92782526116</v>
      </c>
      <c r="AR18" s="127">
        <v>1201.4002267573701</v>
      </c>
      <c r="AS18" s="127">
        <v>1233.40213278294</v>
      </c>
      <c r="AT18" s="132">
        <v>1242.8300094966762</v>
      </c>
      <c r="AU18" s="132">
        <v>1297.2222222222199</v>
      </c>
      <c r="AV18" s="102">
        <v>1311.58</v>
      </c>
      <c r="AW18" s="132">
        <v>1341.01495726496</v>
      </c>
      <c r="AX18" s="177">
        <v>1400.85836385836</v>
      </c>
      <c r="AY18" s="180">
        <f t="shared" si="0"/>
        <v>4.4625457955705743</v>
      </c>
      <c r="AZ18" s="181">
        <f t="shared" si="1"/>
        <v>32.251074388340967</v>
      </c>
      <c r="BA18" s="179"/>
    </row>
    <row r="19" spans="1:53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98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95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102">
        <v>2198.41</v>
      </c>
      <c r="AK19" s="103">
        <v>2238.21</v>
      </c>
      <c r="AL19" s="6">
        <v>2232.7272727272698</v>
      </c>
      <c r="AM19" s="121">
        <v>2189.8095238095202</v>
      </c>
      <c r="AN19" s="124">
        <v>2156.50793650794</v>
      </c>
      <c r="AO19" s="127">
        <v>2105.63114134543</v>
      </c>
      <c r="AP19" s="127">
        <v>2180.3450655624601</v>
      </c>
      <c r="AQ19" s="127">
        <v>2103.8429406850501</v>
      </c>
      <c r="AR19" s="127">
        <v>2101.8204432383541</v>
      </c>
      <c r="AS19" s="127">
        <v>2080.50793650794</v>
      </c>
      <c r="AT19" s="132">
        <v>2102.2222222222199</v>
      </c>
      <c r="AU19" s="132">
        <v>2152.2790404040402</v>
      </c>
      <c r="AV19" s="102">
        <v>2160.5500000000002</v>
      </c>
      <c r="AW19" s="132">
        <v>2174.4778613199701</v>
      </c>
      <c r="AX19" s="177">
        <v>2145.4519400352701</v>
      </c>
      <c r="AY19" s="180">
        <f t="shared" si="0"/>
        <v>-1.3348455645844284</v>
      </c>
      <c r="AZ19" s="181">
        <f t="shared" si="1"/>
        <v>-3.9089114805048757</v>
      </c>
      <c r="BA19" s="179"/>
    </row>
    <row r="20" spans="1:53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98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95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102">
        <v>280.58</v>
      </c>
      <c r="AK20" s="103">
        <v>302.77</v>
      </c>
      <c r="AL20" s="6">
        <v>310.34646512907398</v>
      </c>
      <c r="AM20" s="121">
        <v>313.25733203994099</v>
      </c>
      <c r="AN20" s="124">
        <v>343.4782994782995</v>
      </c>
      <c r="AO20" s="127">
        <v>351.36397993540851</v>
      </c>
      <c r="AP20" s="127">
        <v>353.39031620553402</v>
      </c>
      <c r="AQ20" s="127">
        <v>382.67044422650832</v>
      </c>
      <c r="AR20" s="127">
        <v>365.04656959202424</v>
      </c>
      <c r="AS20" s="127">
        <v>400.30952380952402</v>
      </c>
      <c r="AT20" s="132">
        <v>382.01433982683989</v>
      </c>
      <c r="AU20" s="132">
        <v>460.70936639118457</v>
      </c>
      <c r="AV20" s="102">
        <v>925.41</v>
      </c>
      <c r="AW20" s="132">
        <v>893.65384615384596</v>
      </c>
      <c r="AX20" s="177">
        <v>879.922027290448</v>
      </c>
      <c r="AY20" s="180">
        <f t="shared" si="0"/>
        <v>-1.5365925993042697</v>
      </c>
      <c r="AZ20" s="181">
        <f t="shared" si="1"/>
        <v>183.5289349677258</v>
      </c>
      <c r="BA20" s="179"/>
    </row>
    <row r="21" spans="1:53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98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95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102">
        <v>408.99</v>
      </c>
      <c r="AK21" s="103">
        <v>410.33</v>
      </c>
      <c r="AL21" s="6">
        <v>407.51074870000701</v>
      </c>
      <c r="AM21" s="121">
        <v>404.72663139329802</v>
      </c>
      <c r="AN21" s="124">
        <v>391.13746157224398</v>
      </c>
      <c r="AO21" s="127">
        <v>411.33689839572196</v>
      </c>
      <c r="AP21" s="127">
        <v>434</v>
      </c>
      <c r="AQ21" s="127">
        <v>430.30303030303031</v>
      </c>
      <c r="AR21" s="127">
        <v>479.47505748017261</v>
      </c>
      <c r="AS21" s="127">
        <v>491.29728659140414</v>
      </c>
      <c r="AT21" s="132">
        <v>519.48051948051898</v>
      </c>
      <c r="AU21" s="132">
        <v>575.18939393939399</v>
      </c>
      <c r="AV21" s="102">
        <v>590.98</v>
      </c>
      <c r="AW21" s="132">
        <v>585.27657527657504</v>
      </c>
      <c r="AX21" s="177">
        <v>578.06574172332898</v>
      </c>
      <c r="AY21" s="180">
        <f t="shared" si="0"/>
        <v>-1.2320386391405722</v>
      </c>
      <c r="AZ21" s="181">
        <f t="shared" si="1"/>
        <v>41.852882057076165</v>
      </c>
      <c r="BA21" s="179"/>
    </row>
    <row r="22" spans="1:53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98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95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102">
        <v>288.86</v>
      </c>
      <c r="AK22" s="103">
        <v>304.55</v>
      </c>
      <c r="AL22" s="6">
        <v>300.0253179</v>
      </c>
      <c r="AM22" s="121">
        <v>300.01363636363601</v>
      </c>
      <c r="AN22" s="124">
        <v>255.06175781405142</v>
      </c>
      <c r="AO22" s="127">
        <v>306.94465177223799</v>
      </c>
      <c r="AP22" s="127">
        <v>320</v>
      </c>
      <c r="AQ22" s="127">
        <v>322.1741221741222</v>
      </c>
      <c r="AR22" s="127">
        <v>367.40128558310386</v>
      </c>
      <c r="AS22" s="127">
        <v>371.22798399394139</v>
      </c>
      <c r="AT22" s="132">
        <v>409.78609625668446</v>
      </c>
      <c r="AU22" s="132">
        <v>462.72246272246264</v>
      </c>
      <c r="AV22" s="102">
        <v>456.17</v>
      </c>
      <c r="AW22" s="132">
        <v>452.23232323232298</v>
      </c>
      <c r="AX22" s="177">
        <v>449.18518518518499</v>
      </c>
      <c r="AY22" s="180">
        <f t="shared" si="0"/>
        <v>-0.6737992599375966</v>
      </c>
      <c r="AZ22" s="181">
        <f t="shared" si="1"/>
        <v>49.715760099586241</v>
      </c>
      <c r="BA22" s="179"/>
    </row>
    <row r="23" spans="1:53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98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95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102">
        <v>375.63</v>
      </c>
      <c r="AK23" s="103">
        <v>383.64</v>
      </c>
      <c r="AL23" s="6">
        <v>367.790727790728</v>
      </c>
      <c r="AM23" s="121">
        <v>359.96151996152003</v>
      </c>
      <c r="AN23" s="124">
        <v>331.46853146853147</v>
      </c>
      <c r="AO23" s="127">
        <v>379.79797979797974</v>
      </c>
      <c r="AP23" s="127">
        <v>400</v>
      </c>
      <c r="AQ23" s="127">
        <v>414.54545454545439</v>
      </c>
      <c r="AR23" s="127">
        <v>469.42148760330571</v>
      </c>
      <c r="AS23" s="127">
        <v>469.58189740542701</v>
      </c>
      <c r="AT23" s="132">
        <v>495.45454545454538</v>
      </c>
      <c r="AU23" s="132">
        <v>535.06493506493496</v>
      </c>
      <c r="AV23" s="102">
        <v>563.64</v>
      </c>
      <c r="AW23" s="132">
        <v>561.03896103896091</v>
      </c>
      <c r="AX23" s="177">
        <v>558.71309175877695</v>
      </c>
      <c r="AY23" s="180">
        <f t="shared" si="0"/>
        <v>-0.41456466336612108</v>
      </c>
      <c r="AZ23" s="181">
        <f t="shared" si="1"/>
        <v>51.910597397301252</v>
      </c>
      <c r="BA23" s="179"/>
    </row>
    <row r="24" spans="1:53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98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95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102">
        <v>455.39</v>
      </c>
      <c r="AK24" s="103">
        <v>485.19</v>
      </c>
      <c r="AL24" s="6">
        <v>467.051467051467</v>
      </c>
      <c r="AM24" s="121">
        <v>458.54967093805601</v>
      </c>
      <c r="AN24" s="124">
        <v>403.14509300223602</v>
      </c>
      <c r="AO24" s="127">
        <v>464.00850611376922</v>
      </c>
      <c r="AP24" s="127">
        <v>470.58823529411762</v>
      </c>
      <c r="AQ24" s="127">
        <v>484.00843881856503</v>
      </c>
      <c r="AR24" s="127">
        <v>485.02673796791436</v>
      </c>
      <c r="AS24" s="127">
        <v>492.24589364124228</v>
      </c>
      <c r="AT24" s="132">
        <v>547.55244755244803</v>
      </c>
      <c r="AU24" s="132">
        <v>581.81818181818176</v>
      </c>
      <c r="AV24" s="102">
        <v>674.95</v>
      </c>
      <c r="AW24" s="132">
        <v>684.26573426573395</v>
      </c>
      <c r="AX24" s="177">
        <v>678.347107438016</v>
      </c>
      <c r="AY24" s="180">
        <f t="shared" si="0"/>
        <v>-0.86496028243604339</v>
      </c>
      <c r="AZ24" s="181">
        <f t="shared" si="1"/>
        <v>45.240333302125165</v>
      </c>
      <c r="BA24" s="179"/>
    </row>
    <row r="25" spans="1:53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98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95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103">
        <v>321.89999999999998</v>
      </c>
      <c r="AK25" s="103">
        <v>337.12</v>
      </c>
      <c r="AL25" s="6">
        <v>313.96825396825398</v>
      </c>
      <c r="AM25" s="121">
        <v>320.61628430049501</v>
      </c>
      <c r="AN25" s="124">
        <v>385.06944444444451</v>
      </c>
      <c r="AO25" s="127">
        <v>460.87855668583217</v>
      </c>
      <c r="AP25" s="127">
        <v>494.80519480519473</v>
      </c>
      <c r="AQ25" s="127">
        <v>421.73721340388016</v>
      </c>
      <c r="AR25" s="127">
        <v>479.06782387966183</v>
      </c>
      <c r="AS25" s="127">
        <v>414.45034154012484</v>
      </c>
      <c r="AT25" s="132">
        <v>443.23080553807432</v>
      </c>
      <c r="AU25" s="132">
        <v>454.74875940714463</v>
      </c>
      <c r="AV25" s="102">
        <v>501.89</v>
      </c>
      <c r="AW25" s="132">
        <v>532.71433414453998</v>
      </c>
      <c r="AX25" s="177">
        <v>559.25339664951855</v>
      </c>
      <c r="AY25" s="180">
        <f t="shared" si="0"/>
        <v>4.9818562790498895</v>
      </c>
      <c r="AZ25" s="181">
        <f t="shared" si="1"/>
        <v>78.124185990493771</v>
      </c>
      <c r="BA25" s="179"/>
    </row>
    <row r="26" spans="1:53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98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95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102">
        <v>175.21</v>
      </c>
      <c r="AK26" s="103">
        <v>180.6</v>
      </c>
      <c r="AL26" s="6">
        <v>181.387024513726</v>
      </c>
      <c r="AM26" s="121">
        <v>161.03933834366936</v>
      </c>
      <c r="AN26" s="124">
        <v>206.50662082114499</v>
      </c>
      <c r="AO26" s="127">
        <v>257.91141265421402</v>
      </c>
      <c r="AP26" s="127">
        <v>260.64405154868001</v>
      </c>
      <c r="AQ26" s="127">
        <v>275.87401481717899</v>
      </c>
      <c r="AR26" s="127">
        <v>280.76512589556398</v>
      </c>
      <c r="AS26" s="127">
        <v>307.48142147237002</v>
      </c>
      <c r="AT26" s="132">
        <v>283.18428325876698</v>
      </c>
      <c r="AU26" s="132">
        <v>275.34639144357402</v>
      </c>
      <c r="AV26" s="102">
        <v>209.7</v>
      </c>
      <c r="AW26" s="132">
        <v>206.01684004592462</v>
      </c>
      <c r="AX26" s="177">
        <v>246.27247871024994</v>
      </c>
      <c r="AY26" s="180">
        <f t="shared" si="0"/>
        <v>19.539974817277876</v>
      </c>
      <c r="AZ26" s="181">
        <f t="shared" si="1"/>
        <v>35.771827874939255</v>
      </c>
      <c r="BA26" s="179"/>
    </row>
    <row r="27" spans="1:53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98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95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102">
        <v>1585.17</v>
      </c>
      <c r="AK27" s="103">
        <v>1560.32</v>
      </c>
      <c r="AL27" s="6">
        <v>1595.3933747412</v>
      </c>
      <c r="AM27" s="121">
        <v>1585.34812409812</v>
      </c>
      <c r="AN27" s="124">
        <v>1575.163242554547</v>
      </c>
      <c r="AO27" s="127">
        <v>1568.59351432881</v>
      </c>
      <c r="AP27" s="127">
        <v>1611.2811791383201</v>
      </c>
      <c r="AQ27" s="127">
        <v>1701.3492063492063</v>
      </c>
      <c r="AR27" s="127">
        <v>1799.2424242424199</v>
      </c>
      <c r="AS27" s="127">
        <v>1889.1071428571399</v>
      </c>
      <c r="AT27" s="132">
        <v>1877.7777777777801</v>
      </c>
      <c r="AU27" s="132">
        <v>1839.3578643578601</v>
      </c>
      <c r="AV27" s="102">
        <v>1811.47</v>
      </c>
      <c r="AW27" s="132">
        <v>1848.92857142857</v>
      </c>
      <c r="AX27" s="177">
        <v>1914.68671679198</v>
      </c>
      <c r="AY27" s="180">
        <f t="shared" si="0"/>
        <v>3.5565541243490073</v>
      </c>
      <c r="AZ27" s="181">
        <f t="shared" si="1"/>
        <v>20.013455433997578</v>
      </c>
      <c r="BA27" s="179"/>
    </row>
    <row r="28" spans="1:53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98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95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102">
        <v>955.24</v>
      </c>
      <c r="AK28" s="103">
        <v>969.01</v>
      </c>
      <c r="AL28" s="6">
        <v>920.73389573389579</v>
      </c>
      <c r="AM28" s="121">
        <v>920.03968253968242</v>
      </c>
      <c r="AN28" s="124">
        <v>907.39394864395001</v>
      </c>
      <c r="AO28" s="127">
        <v>934.24036281178996</v>
      </c>
      <c r="AP28" s="127">
        <v>1016.66711128896</v>
      </c>
      <c r="AQ28" s="127">
        <v>1082.0483749055199</v>
      </c>
      <c r="AR28" s="127">
        <v>1033.82464096749</v>
      </c>
      <c r="AS28" s="127">
        <v>1008.1349206349207</v>
      </c>
      <c r="AT28" s="132">
        <v>1093.1746031746</v>
      </c>
      <c r="AU28" s="132">
        <v>1192.2438672438673</v>
      </c>
      <c r="AV28" s="102">
        <v>1098.75</v>
      </c>
      <c r="AW28" s="132">
        <v>1100.43650793651</v>
      </c>
      <c r="AX28" s="177">
        <v>1070.3548085901</v>
      </c>
      <c r="AY28" s="180">
        <f t="shared" si="0"/>
        <v>-2.733615172657065</v>
      </c>
      <c r="AZ28" s="181">
        <f t="shared" si="1"/>
        <v>16.250179726135183</v>
      </c>
      <c r="BA28" s="179"/>
    </row>
    <row r="29" spans="1:53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98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95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102">
        <v>384.98</v>
      </c>
      <c r="AK29" s="103">
        <v>403.34</v>
      </c>
      <c r="AL29" s="6">
        <v>375.001665001665</v>
      </c>
      <c r="AM29" s="121">
        <v>388.08334522620237</v>
      </c>
      <c r="AN29" s="124">
        <v>377.14285714285717</v>
      </c>
      <c r="AO29" s="127">
        <v>358.45588235294116</v>
      </c>
      <c r="AP29" s="127">
        <v>401.33333333333297</v>
      </c>
      <c r="AQ29" s="127">
        <v>433.33333333333297</v>
      </c>
      <c r="AR29" s="127">
        <v>435.79710144927498</v>
      </c>
      <c r="AS29" s="127">
        <v>416.66666666666669</v>
      </c>
      <c r="AT29" s="132">
        <v>425</v>
      </c>
      <c r="AU29" s="132">
        <v>431.25</v>
      </c>
      <c r="AV29" s="103">
        <v>460</v>
      </c>
      <c r="AW29" s="132">
        <v>430.18518518518499</v>
      </c>
      <c r="AX29" s="177">
        <v>387.402597402597</v>
      </c>
      <c r="AY29" s="180">
        <f t="shared" si="0"/>
        <v>-9.9451560062839111</v>
      </c>
      <c r="AZ29" s="181">
        <f t="shared" si="1"/>
        <v>3.3069006242617438</v>
      </c>
      <c r="BA29" s="179"/>
    </row>
    <row r="30" spans="1:53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98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95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102">
        <v>139.04</v>
      </c>
      <c r="AK30" s="103">
        <v>140.88</v>
      </c>
      <c r="AL30" s="6">
        <v>132.16210619648123</v>
      </c>
      <c r="AM30" s="121">
        <v>140.01861992056701</v>
      </c>
      <c r="AN30" s="124">
        <v>135.97113525658611</v>
      </c>
      <c r="AO30" s="127">
        <v>145.46565006562213</v>
      </c>
      <c r="AP30" s="127">
        <v>163.47056878306901</v>
      </c>
      <c r="AQ30" s="127">
        <v>179.417818223788</v>
      </c>
      <c r="AR30" s="127">
        <v>176.94775748783701</v>
      </c>
      <c r="AS30" s="127">
        <v>138.33302736878508</v>
      </c>
      <c r="AT30" s="132">
        <v>147.772864060579</v>
      </c>
      <c r="AU30" s="132">
        <v>151.38999888999888</v>
      </c>
      <c r="AV30" s="103">
        <v>163.9</v>
      </c>
      <c r="AW30" s="132">
        <v>150.12882447665001</v>
      </c>
      <c r="AX30" s="177">
        <v>142.54481660495074</v>
      </c>
      <c r="AY30" s="180">
        <f t="shared" si="0"/>
        <v>-5.0516667256518977</v>
      </c>
      <c r="AZ30" s="181">
        <f t="shared" si="1"/>
        <v>7.8560418771125349</v>
      </c>
      <c r="BA30" s="179"/>
    </row>
    <row r="31" spans="1:53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84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95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102">
        <v>1188.8699999999999</v>
      </c>
      <c r="AK31" s="103">
        <v>1217.54</v>
      </c>
      <c r="AL31" s="6">
        <v>1206.3594771241801</v>
      </c>
      <c r="AM31" s="121">
        <v>1183.95424836601</v>
      </c>
      <c r="AN31" s="124">
        <v>1170.8773252890901</v>
      </c>
      <c r="AO31" s="127">
        <v>1220.5228758169901</v>
      </c>
      <c r="AP31" s="127">
        <v>1299.81203007519</v>
      </c>
      <c r="AQ31" s="127">
        <v>1296.5707821590199</v>
      </c>
      <c r="AR31" s="127">
        <v>1290.37037037037</v>
      </c>
      <c r="AS31" s="127">
        <v>1287.33516483516</v>
      </c>
      <c r="AT31" s="132">
        <v>1335.7142857142858</v>
      </c>
      <c r="AU31" s="132">
        <v>1408.77450980392</v>
      </c>
      <c r="AV31" s="102">
        <v>1479.76</v>
      </c>
      <c r="AW31" s="132">
        <v>1459.02564102564</v>
      </c>
      <c r="AX31" s="177">
        <v>1425.8503401360499</v>
      </c>
      <c r="AY31" s="180">
        <f t="shared" si="0"/>
        <v>-2.2737983457418252</v>
      </c>
      <c r="AZ31" s="181">
        <f t="shared" si="1"/>
        <v>18.194482422031481</v>
      </c>
      <c r="BA31" s="179"/>
    </row>
    <row r="32" spans="1:53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98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95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102">
        <v>1002.86</v>
      </c>
      <c r="AK32" s="103">
        <v>1029.8900000000001</v>
      </c>
      <c r="AL32" s="6">
        <v>1002.8739778739778</v>
      </c>
      <c r="AM32" s="121">
        <v>995.06974506974507</v>
      </c>
      <c r="AN32" s="124">
        <v>1052.5573192239899</v>
      </c>
      <c r="AO32" s="127">
        <v>1065.2111046847888</v>
      </c>
      <c r="AP32" s="127">
        <v>1128.0481423338565</v>
      </c>
      <c r="AQ32" s="127">
        <v>1134.63943463943</v>
      </c>
      <c r="AR32" s="127">
        <v>1112.31466945753</v>
      </c>
      <c r="AS32" s="127">
        <v>1173.8480817428185</v>
      </c>
      <c r="AT32" s="132">
        <v>1204.39865689866</v>
      </c>
      <c r="AU32" s="132">
        <v>1258.99180184894</v>
      </c>
      <c r="AV32" s="102">
        <v>1225.6199999999999</v>
      </c>
      <c r="AW32" s="132">
        <v>1237.57594257594</v>
      </c>
      <c r="AX32" s="177">
        <v>1235.6735856735859</v>
      </c>
      <c r="AY32" s="180">
        <f t="shared" si="0"/>
        <v>-0.15371637706486474</v>
      </c>
      <c r="AZ32" s="181">
        <f t="shared" si="1"/>
        <v>23.213246423356889</v>
      </c>
      <c r="BA32" s="179"/>
    </row>
    <row r="33" spans="1:53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98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95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102">
        <v>1258.83</v>
      </c>
      <c r="AK33" s="103">
        <v>1281.47</v>
      </c>
      <c r="AL33" s="6">
        <v>1290.0874394422799</v>
      </c>
      <c r="AM33" s="121">
        <v>1294.0179175663047</v>
      </c>
      <c r="AN33" s="124">
        <v>1329.57402812242</v>
      </c>
      <c r="AO33" s="127">
        <v>1335.9909593952148</v>
      </c>
      <c r="AP33" s="127">
        <v>1350.6791524078801</v>
      </c>
      <c r="AQ33" s="127">
        <v>1404.75963333046</v>
      </c>
      <c r="AR33" s="127">
        <v>1415.68417398205</v>
      </c>
      <c r="AS33" s="127">
        <v>1372.6131319154576</v>
      </c>
      <c r="AT33" s="132">
        <v>1316.6840370484872</v>
      </c>
      <c r="AU33" s="132">
        <v>1353.3596837944665</v>
      </c>
      <c r="AV33" s="102">
        <v>1370.95</v>
      </c>
      <c r="AW33" s="132">
        <v>1396.7032967033001</v>
      </c>
      <c r="AX33" s="177">
        <v>1418.1623931623899</v>
      </c>
      <c r="AY33" s="180">
        <f t="shared" si="0"/>
        <v>1.5364105253950944</v>
      </c>
      <c r="AZ33" s="181">
        <f t="shared" si="1"/>
        <v>9.9276180671504175</v>
      </c>
      <c r="BA33" s="179"/>
    </row>
    <row r="34" spans="1:53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98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95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102">
        <v>2742.97</v>
      </c>
      <c r="AK34" s="103">
        <v>2698.95</v>
      </c>
      <c r="AL34" s="6">
        <v>2721.1632811632799</v>
      </c>
      <c r="AM34" s="121">
        <v>2669.48587127159</v>
      </c>
      <c r="AN34" s="124">
        <v>2605.2777335386036</v>
      </c>
      <c r="AO34" s="127">
        <v>2634.8427355438298</v>
      </c>
      <c r="AP34" s="127">
        <v>2725.5187220187199</v>
      </c>
      <c r="AQ34" s="127">
        <v>2779.208264502382</v>
      </c>
      <c r="AR34" s="127">
        <v>2720.5222128299101</v>
      </c>
      <c r="AS34" s="127">
        <v>2732.73809523809</v>
      </c>
      <c r="AT34" s="132">
        <v>2707.9831932773109</v>
      </c>
      <c r="AU34" s="132">
        <v>2720.6606259237801</v>
      </c>
      <c r="AV34" s="102">
        <v>2722.75</v>
      </c>
      <c r="AW34" s="132">
        <v>2773.5289401956102</v>
      </c>
      <c r="AX34" s="177">
        <v>2762.96997071433</v>
      </c>
      <c r="AY34" s="180">
        <f t="shared" si="0"/>
        <v>-0.38070522100034415</v>
      </c>
      <c r="AZ34" s="181">
        <f t="shared" si="1"/>
        <v>1.5363535823244689</v>
      </c>
      <c r="BA34" s="179"/>
    </row>
    <row r="35" spans="1:53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95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102">
        <v>1731.65</v>
      </c>
      <c r="AK35" s="103">
        <v>1736.24</v>
      </c>
      <c r="AL35" s="6">
        <v>1663.5654261704681</v>
      </c>
      <c r="AM35" s="121">
        <v>1679.25170068027</v>
      </c>
      <c r="AN35" s="124">
        <v>1633.0158730158701</v>
      </c>
      <c r="AO35" s="127">
        <v>1611.3626932254399</v>
      </c>
      <c r="AP35" s="127">
        <v>1700.33263305322</v>
      </c>
      <c r="AQ35" s="127">
        <v>1755.23809523809</v>
      </c>
      <c r="AR35" s="127">
        <v>1807.99319727891</v>
      </c>
      <c r="AS35" s="127">
        <v>1841.0476190476199</v>
      </c>
      <c r="AT35" s="132">
        <v>1747.99697656841</v>
      </c>
      <c r="AU35" s="132">
        <v>1787.5</v>
      </c>
      <c r="AV35" s="102">
        <v>1803.7</v>
      </c>
      <c r="AW35" s="132">
        <v>1832.5396825396799</v>
      </c>
      <c r="AX35" s="177">
        <v>1835.8906525573193</v>
      </c>
      <c r="AY35" s="180">
        <f t="shared" si="0"/>
        <v>0.18285934266893156</v>
      </c>
      <c r="AZ35" s="181">
        <f t="shared" si="1"/>
        <v>10.358788640104425</v>
      </c>
      <c r="BA35" s="179"/>
    </row>
    <row r="36" spans="1:53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98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95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102">
        <v>1039.27</v>
      </c>
      <c r="AK36" s="103">
        <v>1068.52</v>
      </c>
      <c r="AL36" s="6">
        <v>1014.9538866930172</v>
      </c>
      <c r="AM36" s="121">
        <v>1009.6676656676656</v>
      </c>
      <c r="AN36" s="124">
        <v>1025.9576282303599</v>
      </c>
      <c r="AO36" s="127">
        <v>1031.5979342295134</v>
      </c>
      <c r="AP36" s="127">
        <v>1018.1638467352752</v>
      </c>
      <c r="AQ36" s="127">
        <v>975.43100174679114</v>
      </c>
      <c r="AR36" s="127">
        <v>999.78739968858997</v>
      </c>
      <c r="AS36" s="127">
        <v>1019.81385281385</v>
      </c>
      <c r="AT36" s="132">
        <v>1017.0028011204483</v>
      </c>
      <c r="AU36" s="132">
        <v>1054.7378547378501</v>
      </c>
      <c r="AV36" s="102">
        <v>1146.71</v>
      </c>
      <c r="AW36" s="132">
        <v>1155.2548036758601</v>
      </c>
      <c r="AX36" s="177">
        <v>1190.6230806230801</v>
      </c>
      <c r="AY36" s="180">
        <f t="shared" si="0"/>
        <v>3.0615130821947738</v>
      </c>
      <c r="AZ36" s="181">
        <f t="shared" si="1"/>
        <v>17.308096085275228</v>
      </c>
      <c r="BA36" s="179"/>
    </row>
    <row r="37" spans="1:53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84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95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102">
        <v>814.81</v>
      </c>
      <c r="AK37" s="103">
        <v>813.33</v>
      </c>
      <c r="AL37" s="6">
        <v>836.85897435897436</v>
      </c>
      <c r="AM37" s="121">
        <v>810.36258710000004</v>
      </c>
      <c r="AN37" s="124">
        <v>846.15384615384619</v>
      </c>
      <c r="AO37" s="127">
        <v>860</v>
      </c>
      <c r="AP37" s="127">
        <v>872.52481599999999</v>
      </c>
      <c r="AQ37" s="127">
        <v>878.78787878787875</v>
      </c>
      <c r="AR37" s="127">
        <v>861.11111111111097</v>
      </c>
      <c r="AS37" s="127">
        <v>820</v>
      </c>
      <c r="AT37" s="132">
        <v>866.66666666666674</v>
      </c>
      <c r="AU37" s="132">
        <v>806.06060606060612</v>
      </c>
      <c r="AV37" s="102">
        <v>855.56</v>
      </c>
      <c r="AW37" s="132">
        <v>893.33333333333337</v>
      </c>
      <c r="AX37" s="177">
        <v>939.39393939393949</v>
      </c>
      <c r="AY37" s="180">
        <f t="shared" si="0"/>
        <v>5.1560379918588941</v>
      </c>
      <c r="AZ37" s="181">
        <f t="shared" si="1"/>
        <v>12.252358901152476</v>
      </c>
      <c r="BA37" s="179"/>
    </row>
    <row r="38" spans="1:53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95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102">
        <v>222.4</v>
      </c>
      <c r="AK38" s="103">
        <v>230.72</v>
      </c>
      <c r="AL38" s="6">
        <v>232.00000000000009</v>
      </c>
      <c r="AM38" s="121">
        <v>229.62962962962968</v>
      </c>
      <c r="AN38" s="124">
        <v>223.03737928737931</v>
      </c>
      <c r="AO38" s="127">
        <v>235.72340813720126</v>
      </c>
      <c r="AP38" s="127">
        <v>235.74879227053145</v>
      </c>
      <c r="AQ38" s="127">
        <v>249.00284900284905</v>
      </c>
      <c r="AR38" s="127">
        <v>249.73544973544981</v>
      </c>
      <c r="AS38" s="127">
        <v>241.97530864197537</v>
      </c>
      <c r="AT38" s="132">
        <v>240.76054664289956</v>
      </c>
      <c r="AU38" s="132">
        <v>239.43785682916129</v>
      </c>
      <c r="AV38" s="102">
        <v>264.55</v>
      </c>
      <c r="AW38" s="132">
        <v>261.45137006925626</v>
      </c>
      <c r="AX38" s="177">
        <v>255.89225589225589</v>
      </c>
      <c r="AY38" s="180">
        <f t="shared" si="0"/>
        <v>-2.1262516909082576</v>
      </c>
      <c r="AZ38" s="181">
        <f t="shared" si="1"/>
        <v>10.298386160455083</v>
      </c>
      <c r="BA38" s="179"/>
    </row>
    <row r="39" spans="1:53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95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102">
        <v>234.29</v>
      </c>
      <c r="AK39" s="103">
        <v>247.62</v>
      </c>
      <c r="AL39" s="6">
        <v>236.17998163452714</v>
      </c>
      <c r="AM39" s="121">
        <v>220.20202020202024</v>
      </c>
      <c r="AN39" s="124">
        <v>224.64646464646466</v>
      </c>
      <c r="AO39" s="127">
        <v>230.79066527342385</v>
      </c>
      <c r="AP39" s="127">
        <v>238.75816993464099</v>
      </c>
      <c r="AQ39" s="127">
        <v>235.35353535353534</v>
      </c>
      <c r="AR39" s="127">
        <v>257.01459034792367</v>
      </c>
      <c r="AS39" s="127">
        <v>244.444444444444</v>
      </c>
      <c r="AT39" s="132">
        <v>252.991452991453</v>
      </c>
      <c r="AU39" s="132">
        <v>250</v>
      </c>
      <c r="AV39" s="102">
        <v>276.19</v>
      </c>
      <c r="AW39" s="132">
        <v>269.84126984126982</v>
      </c>
      <c r="AX39" s="177">
        <v>276.23000305927133</v>
      </c>
      <c r="AY39" s="180">
        <f t="shared" si="0"/>
        <v>2.3675893690240875</v>
      </c>
      <c r="AZ39" s="181">
        <f t="shared" si="1"/>
        <v>16.9574157587661</v>
      </c>
      <c r="BA39" s="179"/>
    </row>
    <row r="40" spans="1:53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95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102">
        <v>386.11</v>
      </c>
      <c r="AK40" s="103">
        <v>395.83</v>
      </c>
      <c r="AL40" s="6">
        <v>379.83333333333326</v>
      </c>
      <c r="AM40" s="121">
        <v>370.66666666666674</v>
      </c>
      <c r="AN40" s="124">
        <v>358.02469135802465</v>
      </c>
      <c r="AO40" s="127">
        <v>346.66666666666657</v>
      </c>
      <c r="AP40" s="127">
        <v>348.02898550724598</v>
      </c>
      <c r="AQ40" s="127">
        <v>400</v>
      </c>
      <c r="AR40" s="127">
        <v>418.37519229999998</v>
      </c>
      <c r="AS40" s="127">
        <v>461.35265700483097</v>
      </c>
      <c r="AT40" s="132">
        <v>501.96078431372541</v>
      </c>
      <c r="AU40" s="132">
        <v>572.72727272727275</v>
      </c>
      <c r="AV40" s="102">
        <v>584.85</v>
      </c>
      <c r="AW40" s="132">
        <v>628.07017543859638</v>
      </c>
      <c r="AX40" s="177">
        <v>674.07407407407391</v>
      </c>
      <c r="AY40" s="180">
        <f t="shared" si="0"/>
        <v>7.3246430788330148</v>
      </c>
      <c r="AZ40" s="181">
        <f t="shared" si="1"/>
        <v>77.465750085320067</v>
      </c>
      <c r="BA40" s="179"/>
    </row>
    <row r="41" spans="1:53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98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95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102">
        <v>201.36</v>
      </c>
      <c r="AK41" s="103">
        <v>181.83</v>
      </c>
      <c r="AL41" s="6">
        <v>145.76654868088238</v>
      </c>
      <c r="AM41" s="121">
        <v>185.37485108025999</v>
      </c>
      <c r="AN41" s="124">
        <v>149.37126104889262</v>
      </c>
      <c r="AO41" s="127">
        <v>153.8924721110746</v>
      </c>
      <c r="AP41" s="127">
        <v>193.29422711609269</v>
      </c>
      <c r="AQ41" s="127">
        <v>212.98884505003247</v>
      </c>
      <c r="AR41" s="127">
        <v>201.92597166397599</v>
      </c>
      <c r="AS41" s="127">
        <v>181.45477728210949</v>
      </c>
      <c r="AT41" s="132">
        <v>197.8964935184203</v>
      </c>
      <c r="AU41" s="132">
        <v>191.12279787336999</v>
      </c>
      <c r="AV41" s="102">
        <v>201.09</v>
      </c>
      <c r="AW41" s="132">
        <v>187.075387518112</v>
      </c>
      <c r="AX41" s="177">
        <v>184.94928183895706</v>
      </c>
      <c r="AY41" s="180">
        <f t="shared" si="0"/>
        <v>-1.1364967392886411</v>
      </c>
      <c r="AZ41" s="181">
        <f t="shared" si="1"/>
        <v>26.880469842127496</v>
      </c>
      <c r="BA41" s="179"/>
    </row>
    <row r="42" spans="1:53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98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95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102">
        <v>175.11</v>
      </c>
      <c r="AK42" s="103">
        <v>152.49</v>
      </c>
      <c r="AL42" s="6">
        <v>138.0326568744251</v>
      </c>
      <c r="AM42" s="121">
        <v>165.36199532477445</v>
      </c>
      <c r="AN42" s="124">
        <v>152.27396005528996</v>
      </c>
      <c r="AO42" s="127">
        <v>164.67566830562328</v>
      </c>
      <c r="AP42" s="127">
        <v>166.39137092661699</v>
      </c>
      <c r="AQ42" s="127">
        <v>192.39201496056208</v>
      </c>
      <c r="AR42" s="127">
        <v>215.24255683108399</v>
      </c>
      <c r="AS42" s="127">
        <v>219.30177467829699</v>
      </c>
      <c r="AT42" s="132">
        <v>205.84585798964801</v>
      </c>
      <c r="AU42" s="132">
        <v>195.41408760803674</v>
      </c>
      <c r="AV42" s="102">
        <v>188.51</v>
      </c>
      <c r="AW42" s="132">
        <v>161.23993550309299</v>
      </c>
      <c r="AX42" s="177">
        <v>165.3017270390373</v>
      </c>
      <c r="AY42" s="180">
        <f t="shared" si="0"/>
        <v>2.5190977181123926</v>
      </c>
      <c r="AZ42" s="181">
        <f t="shared" si="1"/>
        <v>19.755520745659613</v>
      </c>
      <c r="BA42" s="179"/>
    </row>
    <row r="43" spans="1:53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95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103">
        <v>550</v>
      </c>
      <c r="AK43" s="103">
        <v>525</v>
      </c>
      <c r="AL43" s="6">
        <v>544.66666666666663</v>
      </c>
      <c r="AM43" s="121">
        <v>530.55555555555566</v>
      </c>
      <c r="AN43" s="124">
        <v>554.66666666666674</v>
      </c>
      <c r="AO43" s="127">
        <v>563.33333333333337</v>
      </c>
      <c r="AP43" s="127">
        <v>600.00000000000011</v>
      </c>
      <c r="AQ43" s="127">
        <v>590.4761904761906</v>
      </c>
      <c r="AR43" s="127">
        <v>601.12121212121201</v>
      </c>
      <c r="AS43" s="127">
        <v>650.97191697191704</v>
      </c>
      <c r="AT43" s="132">
        <v>662.74509803921569</v>
      </c>
      <c r="AU43" s="132">
        <v>665.60606060606096</v>
      </c>
      <c r="AV43" s="102">
        <v>748.89</v>
      </c>
      <c r="AW43" s="132">
        <v>754.38596491228054</v>
      </c>
      <c r="AX43" s="177">
        <v>804.81481481481501</v>
      </c>
      <c r="AY43" s="180">
        <f t="shared" si="0"/>
        <v>6.6847545219638729</v>
      </c>
      <c r="AZ43" s="181">
        <f t="shared" si="1"/>
        <v>47.76281789745687</v>
      </c>
      <c r="BA43" s="179"/>
    </row>
    <row r="44" spans="1:53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95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102">
        <v>685.83</v>
      </c>
      <c r="AK44" s="103">
        <v>678.18</v>
      </c>
      <c r="AL44" s="6">
        <v>680.76923076923003</v>
      </c>
      <c r="AM44" s="121">
        <v>681.27614830000005</v>
      </c>
      <c r="AN44" s="124">
        <v>675</v>
      </c>
      <c r="AO44" s="127">
        <v>680</v>
      </c>
      <c r="AP44" s="127">
        <v>700.142857142857</v>
      </c>
      <c r="AQ44" s="127">
        <v>716.66666666666663</v>
      </c>
      <c r="AR44" s="127">
        <v>720.47243179999998</v>
      </c>
      <c r="AS44" s="127">
        <v>735</v>
      </c>
      <c r="AT44" s="132">
        <v>765.38126590000002</v>
      </c>
      <c r="AU44" s="132">
        <v>772.72727272727002</v>
      </c>
      <c r="AV44" s="102">
        <v>809.09</v>
      </c>
      <c r="AW44" s="132">
        <v>830</v>
      </c>
      <c r="AX44" s="177">
        <v>823.63636363636397</v>
      </c>
      <c r="AY44" s="180">
        <f t="shared" si="0"/>
        <v>-0.76670317634169072</v>
      </c>
      <c r="AZ44" s="181">
        <f t="shared" si="1"/>
        <v>20.98613251155642</v>
      </c>
      <c r="BA44" s="179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</cp:lastModifiedBy>
  <cp:lastPrinted>2018-10-10T12:42:39Z</cp:lastPrinted>
  <dcterms:created xsi:type="dcterms:W3CDTF">2018-06-13T19:28:29Z</dcterms:created>
  <dcterms:modified xsi:type="dcterms:W3CDTF">2021-02-23T19:06:56Z</dcterms:modified>
</cp:coreProperties>
</file>